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ivan nitip\Ivan 2017\Permintaan Data Mahasiswa\"/>
    </mc:Choice>
  </mc:AlternateContent>
  <bookViews>
    <workbookView xWindow="0" yWindow="0" windowWidth="20490" windowHeight="6615" activeTab="3"/>
  </bookViews>
  <sheets>
    <sheet name="R-2010" sheetId="1" r:id="rId1"/>
    <sheet name="R-2011" sheetId="2" r:id="rId2"/>
    <sheet name="R-2012" sheetId="3" r:id="rId3"/>
    <sheet name="R-2013" sheetId="9" r:id="rId4"/>
    <sheet name="R-2014" sheetId="4" r:id="rId5"/>
    <sheet name="R-2015" sheetId="5" r:id="rId6"/>
    <sheet name="R-2016" sheetId="6" r:id="rId7"/>
    <sheet name="R-2017" sheetId="7" r:id="rId8"/>
    <sheet name="R-2018" sheetId="8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1" l="1"/>
  <c r="AD16" i="1"/>
  <c r="AD15" i="1"/>
  <c r="AD14" i="1"/>
  <c r="AD13" i="1"/>
  <c r="AD12" i="1"/>
  <c r="AD11" i="1"/>
  <c r="AD10" i="1"/>
  <c r="AD9" i="1"/>
  <c r="AD8" i="1"/>
  <c r="AD7" i="1"/>
</calcChain>
</file>

<file path=xl/connections.xml><?xml version="1.0" encoding="utf-8"?>
<connections xmlns="http://schemas.openxmlformats.org/spreadsheetml/2006/main">
  <connection id="1" name="sikd v_realisasikoderekapbd" type="1" refreshedVersion="6" saveData="1">
    <dbPr connection="DSN=SIKD;DATABASE=sikd;SERVER=10.242.148.116;PORT=7117;UID=sikdlihat;SSLmode=disable;ReadOnly=0;Protocol=7.4;FakeOidIndex=0;ShowOidColumn=0;RowVersioning=0;ShowSystemTables=0;Fetch=100;UnknownSizes=0;MaxVarcharSize=255;MaxLongVarcharSize=8190;Debug=0;CommLog=0;UseDeclareFetch=0;TextAsLongVarchar=1;UnknownsAsLongVarchar=0;BoolsAsChar=1;Parse=0;ExtraSysTablePrefixes=;LFConversion=1;UpdatableCursors=1;TrueIsMinus1=0;BI=0;ByteaAsLongVarBinary=1;UseServerSidePrepare=1;LowerCaseIdentifier=0;XaOpt=1" command="with yudi1 as (SELECT apbdindex,tahunanggaran,kodepemda,bulan,kodedata,jeniscoa FROM v_realisasikoderekapbd WHERE tahunanggaran= 2014 and nilaianggaran &lt;&gt; 0 and bulan in (12,13,14,15) GROUP BY tahunanggaran, apbdindex, kodepemda, bulan, kodedata, jeniscoa having count(*) &gt; 550), yudi2 as (SELECT apbdindex, row_number() OVER (PARTITION BY kodepemda order by bulan DESC,jeniscoa DESC,kodedata DESC) as baris FROM yudi1), yudi3 as (SELECT apbdindex from yudi2 where baris = 1) SELECT a.kodesatker,a.kodepemda,a.namapemda,a.bulan,a.jeniscoa,a.namaskpd, a.namaprogram,a.namakegiatan,a.namaurusanprogram,a.namaurusanpelaksana,a.namafungsi,a.namaakunutama, a.namaakunkelompok,a.namaakunjenis,a.namaakunrincian, _x000d__x000a__x000d__x000a_CASE_x000d__x000a_when lower(namaakunutama) like '%pendapatan%' or lower(namaakunutama) like '%pad%' then 'pendapatan'_x000d__x000a_when lower(namaakunkelompok) like '%dana%perimbangan%' or lower(namaakunkelompok) like '%pendapatan%' then 'pendapatan'_x000d__x000a_when lower(namaakunutama) like '%belanja%' or lower(namaakunutama) like '%transfer%' then 'belanja'_x000d__x000a_when lower(namaakunkelompok) like '%transfer%' then 'belanja'_x000d__x000a_else 'pembiayaan'_x000d__x000a_end as standarutama,_x000d__x000a__x000d__x000a_CASE_x000d__x000a_when (lower(namaakunjenis) like '%pegawa%' or lower(namaakunjenis) like '%insentif%') and (lower(namaakunutama) like '%belanja%' or lower(namaakunutama) like '%transfer%') and lower(namaakunkelompok) not like '%tidak%langsung%' then 'belanja pegawai langsung'_x000d__x000a_when (lower(namaakunjenis) like '%pegawa%' or lower(namaakunjenis) like '%insentif%') and (lower(namaakunutama) like '%belanja%' or lower(namaakunutama) like '%transfer%') then 'belanja pegawai tidak langsung'_x000d__x000a_when (lower(namaakunjenis) like '%barang%' or lower(namaakunjenis) like '%jasa%') and (lower(namaakunutama) like '%belanja%' or lower(namaakunutama) like '%transfer%') then 'belanja barang jasa'_x000d__x000a_when (lower(namaakunjenis) like '%modal%' or lower(namaakunjenis) like '%aset%' or lower(namaakunjenis) like '%gedung%' or lower(namaakunjenis) like '%bangunan%' or lower(namaakunjenis) like '%jalan%' or lower(namaakunjenis) like '%irigasi%' or lower(namaakunjenis) like '%jaringan%' or lower(namaakunjenis) like '%peralatan%' or lower(namaakunjenis) like '%mesin%' or lower(namaakunjenis) like '%tanah%') and (lower(namaakunutama) like '%belanja%' or lower(namaakunutama) like '%transfer%') then 'belanja modal'_x000d__x000a_when (lower(namaakunjenis) like '%bunga%' or lower(namaakunjenis) like '%jasa%giro%') and (lower(namaakunutama) like '%belanja%' or lower(namaakunutama) like '%transfer%') then 'belanja bunga'_x000d__x000a_when lower(namaakunjenis) like '%subsidi%' and (lower(namaakunutama) like '%belanja%' or lower(namaakunutama) like '%transfer%') then 'belanja subsidi'_x000d__x000a_when lower(namaakunjenis) like '%hibah%' and (lower(namaakunutama) like '%belanja%' or lower(namaakunutama) like '%transfer%') then 'belanja hibah'_x000d__x000a_when lower(namaakunjenis) like '%sosial%' and (lower(namaakunutama) like '%belanja%' or lower(namaakunutama) like '%transfer%') then 'belanja bantuan sosial'_x000d__x000a_when lower(namaakunjenis) like '%bagi%hasil%' and (lower(namaakunutama) like '%belanja%' or lower(namaakunutama) like '%transfer%') then 'belanja bagi hasil'_x000d__x000a_when (lower(namaakunjenis) like '%bantuan%keu%' or lower(namaakunjenis) like '%bankeu%' or lower(namaakunjenis) like '%dana%desa%' or lower(namaakunjenis) like '%bantuan%partai%' or lower(namaakunjenis) like '%otonomi%khusus%') and (lower(namaakunutama) like '%belanja%' or lower(namaakunutama) like '%transfer%' or lower(namaakunkelompok) like '%transfer%') then 'belanja bantuan keuangan'_x000d__x000a_when lower(namaakunjenis) like '%terduga%' and (lower(namaakunutama) like '%belanja%' or lower(namaakunutama) like '%transfer%') then 'belanja tidak terduga'_x000d__x000a__x000d__x000a_when (lower(namaakunjenis) like '%bagi%hasil%provinsi%' or lower(namaakunjenis) like '%bagi%hasil%pemda%' or lower(namaakunjenis) like '%bagi%hasil%pemerintah%daerah%') and lower(namaakunutama) like '%pendapatan%' then 'bagi hasil provinsi atau pemda lain'_x000d__x000a_when (lower(namaakunjenis) like '%bagi%hasil%' or lower(namaakunjenis) like '%dbh%') and lower(namaakunutama) like '%pendapatan%' then 'dbh'_x000d__x000a_when lower(namaakunjenis) like '%pajak%' and lower(namaakunutama) like '%pendapatan%' then 'pajak daerah'_x000d__x000a_when lower(namaakunjenis) like '%retribusi%' and lower(namaakunutama) like '%pendapatan%' then 'retribusi daerah'_x000d__x000a_when lower(namaakunjenis) like '%lolaan%kaya%' and lower(namaakunutama) like '%pendapatan%' then 'hasil pengelolaan kekayaan daerah yang dipisahkan'_x000d__x000a_when ((lower(namaakunjenis) like '%lain%pad%' or lower(namaakunjenis) like '%lain%pendapatan%asli%' or lower(namaakunjenis) like '%lain%paa%' or lower(namaakunjenis) like '%zakat%' or lower(namaakunjenis) like '%zakis%' or lower(namaakunjenis) like '%infaq%' or lower(namaakunjenis) like '%adaqah%' or lower(namaakunrincian) like '%blud%') and lower(namaakunutama) like '%pendapatan%') or (lower(namaakunjenis) like '%lain-lain%' and lower(namaakunkelompok) like '%(pad)%') then 'lain-lain pad yang sah'_x000d__x000a_when (lower(namaakunjenis) like '%dau%' or lower(namaakunjenis) like '%alokasi%umum%') and lower(namaakunutama) like '%pendapatan%' then 'dau'_x000d__x000a_when ((lower(namaakunjenis) like '%dak%' or lower(namaakunjenis) like '%transfer%khusus%' or lower(namaakunjenis) like '%alokasi%khusus%' or lower(namaakunjenis) like '% bos %' or lower(namaakunjenis) like '%bantuan%operasional%') and lower(namaakunutama) like '%pendapatan%') or ((lower(namaakunjenis) like '% bos %' or lower(namaakunjenis) like '%bantuan%operasional%') and lower(namapemda) like '%prov%') then 'dak'_x000d__x000a_when (lower(namaakunjenis) like '%hibah%' or lower(namaakunjenis) like '%bonus%' or lower(namaakunjenis) like '%sumbangan%' or  lower(namaakunjenis) like '%kapitasi%' or lower(namaakunrincian) like '%donasi%' or lower(namaakunjenis) like '% bos %' or lower(namaakunjenis) like '%bantuan%operasional%') and lower(namaakunutama) like '%pendapatan%' then 'hibah'_x000d__x000a_when lower(namaakunjenis) like '%darurat%' and lower(namaakunutama) like '%pendapatan%' then 'dana darurat'_x000d__x000a_when (lower(namaakunjenis) like '%dana%penyesuaian%' or lower(namaakunjenis) like '%otsus%' or lower(namaakunjenis) like '%otonomi%' or lower(namaakunjenis) like '%dana%desa%' or lower(namaakunjenis) like '% dd %' or lower(namaakunjenis) like '%dana%insentif%daerah%' or lower(namaakunjenis) like '% did %' or lower(namaakunjenis) like '%transfer%lainnya%' or lower(namaakunjenis) like '%pendapatan%desa%' or lower(namaakunjenis) like '%tambahan%infras%') and lower(namaakunutama) like '%pendapatan%' then 'dana penyesuaian dan otsus'_x000d__x000a_when (lower(namaakunjenis) like '%bantuan%keu%' or lower(namaakunjenis) like '%bankeu%') and lower(namaakunutama) like '%pendapatan%' then 'bantuan keuangan'_x000d__x000a__x000d__x000a_when (lower(namaakunjenis) like '%sisa%lebih%' or lower(namaakunjenis) like '%silpa%') and lower(namaakunkelompok) like '%penerimaan%pembiayaan%' then 'silpa ta sebelumnya'_x000d__x000a_when (lower(namaakunjenis) like '%pencairan%cadangan%' or lower(namaakunjenis) like '%dana%talangan%') and lower(namaakunkelompok) like '%penerimaan%pembiayaan%' then 'pencairan dana cadangan'_x000d__x000a_when lower(namaakunjenis) like '%penjualan%kaya%' and lower(namaakunkelompok) like '%penerimaan%pembiayaan%' then 'penjualan kekayaan daerah yang dipisahkan'_x000d__x000a_when (lower(namaakunjenis) like '%dana%bergulir%' or lower(namaakunjenis) like '%penerimaan%kembali%investasi%') and lower(namaakunkelompok) like '%penerimaan%pembiayaan%' then 'penerimaan kembali dana bergulir'_x000d__x000a_when lower(namaakunrincian) like '%dana%bergulir%' and lower(namaakunkelompok) like '%penerimaan%pembiayaan%' then 'penerimaan kembali dana bergulir'_x000d__x000a_when lower(namaakunjenis) like '%penerimaan%kembali%' and lower(namaakunkelompok) like '%penerimaan%pembiayaan%' then 'penerimaan kembali pemberian pinjaman'_x000d__x000a_when lower(namaakunjenis) like '%pinjaman%' and lower(namaakunkelompok) like '%penerimaan%pembiayaan%' then 'penerimaan pinjaman daerah'_x000d__x000a_when ((lower(namaakunjenis) like '%penerimaan%piutang%' or lower(namaakunjenis) like '%penerimaan%perhitungan%ketiga%') and lower(namaakunkelompok) like '%penerimaan%pembiayaan%') or lower(namaakunkelompok) like '%penerimaan%ukp%' then 'penerimaan piutang daerah'_x000d__x000a_when lower(namaakunjenis) like '%pembentukan%cadangan%' and lower(namaakunkelompok) like '%pengeluaran%pembiayaan%' then 'pembentukan dana cadangan'_x000d__x000a_when (lower(namaakunjenis) like '%modal%' or lower(namaakunjenis) like '%investasi%' or lower(namaakunjenis) like '%dana%bergulir%') and lower(namaakunkelompok) like '%pengeluaran%pembiayaan%' then 'penyertaan modal'_x000d__x000a_when (lower(namaakunjenis) like '%utang%' or lower(namaakunjenis) like '%pembayaran%pokok%' or lower(namaakunjenis) like '%pembayaran%kewajiban%' or lower(namaakunjenis) like '%utrang%') and lower(namaakunkelompok) like '%pengeluaran%pembiayaan%' then 'pembayaran pokok utang'_x000d__x000a_when lower(namaakunjenis) like '%pinjaman%' and lower(namaakunkelompok) like '%pengeluaran%pembiayaan%' then 'pemberian pinjaman daerah'_x000d__x000a_when (lower(namaakunjenis) like '%pembayaran%kegiatan%lanjutan%' or lower(namaakunjenis) like '%pembayaran%kegiatan%sebelumnya%') and lower(namaakunkelompok) like '%pengeluaran%pembiayaan%' then 'pembayaran kegiatan lanjutan'_x000d__x000a_when ((lower(namaakunjenis) like '%pengeluaran%upk%' or lower(namaakunjenis) like '%pengeluaran%perhitungan%ketiga%') and lower(namaakunkelompok) like '%pengeluaran%pembiayaan%') or lower(namaakunkelompok) like '%pengeluaran%ukp%' then 'pengeluaran perhitungan pihak ketiga'_x000d__x000a__x000d__x000a_when (lower(namaakunrincian) like '%bantuan%partai%' or lower(namaakunrincian) like '%bantuan%keuangan%' or lower(namaakunrincian) like '%dana%desa%') and (lower(namaakunutama) like '%belanja%' or lower(namaakunutama) like '%transfer%') then 'belanja bantuan keuangan'_x000d__x000a_when lower(namaakunrincian) like '%bagi%hasil%' and (lower(namaakunutama) like '%belanja%' or lower(namaakunutama) like '%transfer%') then 'belanja bagi hasil'_x000d__x000a_when lower(namaakunrincian) like '%modal%' and (lower(namaakunutama) like '%belanja%' or lower(namaakunutama) like '%transfer%') then 'belanja modal'_x000d__x000a_when (lower(namaakunrincian) like '%lain%pad%' or lower(namaakunrincian) like '%lain%pendapatan%asli%' or lower(namaakunrincian) like '%lain%paa%' or lower(namaakunrincian) like '%zakat%' or lower(namaakunrincian) like '%zakis%' or lower(namaakunrincian) like '%infaq%' or lower(namaakunrincian) like '%adaqah%' or lower(namaakunrincian) like '%blud%') and lower(namaakunutama) like '%pendapatan%' then 'lain-lain pad yang sah'_x000d__x000a_when (lower(namaakunrincian) like '%bagi%hasil%' or lower(namaakunrincian) like '%dbh%' or lower(namaakunrincian) like '%pph%' or lower(namaakunrincian) like '%pajak%penghasilan%' or lower(namaakunrincian) like '%sumber%daya%alam%perikanan%') and lower(namaakunutama) like '%pendapatan%' then 'dbh'_x000d__x000a_when (lower(namaakunrincian) like '%dau%' or lower(namaakunrincian) like '%alokasi%umum%' or lower(namaakunrincian) like '%aloaksi%umum%') and lower(namaakunutama) like '%pendapatan%' then 'dau'_x000d__x000a_when (lower(namaakunrincian) like '%dak%' or lower(namaakunrincian) like '%transfer%khusus%' or lower(namaakunrincian) like '%alokasi%khusus%' or lower(namaakunrincian) like '%dana%bos%' or lower(namaakunrincian) like '%bantuan%operasional%') and lower(namaakunutama) like '%pendapatan%' then 'dak'_x000d__x000a_when (lower(namaakunrincian) like '%hibah%' or lower(namaakunrincian) like '%bonus%' or lower(namaakunrincian) like '%sumbangan%' or lower(namaakunrincian) like '%kapitasi%' or lower(namaakunrincian) like '%donasi%') and lower(namaakunutama) like '%pendapatan%' then 'hibah'_x000d__x000a_when (lower(namaakunrincian) like '%dana%penyesuaian%' or lower(namaakunrincian) like '%otsus%' or lower(namaakunrincian) like '%otonomi%' or lower(namaakunrincian) like '%dana%desa%' or lower(namaakunrincian) like '% dd %' or lower(namaakunrincian) like '%dana%insentif%daerah%' or lower(namaakunrincian) like '% did %' or lower(namaakunrincian) like '%transfer%lainnya%' or lower(namaakunrincian) like '%pendapatan%desa%' or lower(namaakunrincian) like '%tambahan%infras%') and lower(namaakunutama) like '%pendapatan%' then 'dana penyesuaian dan otsus'_x000d__x000a__x000d__x000a_else 'lainnya'_x000d__x000a_end as standarjenis,_x000d__x000a__x000d__x000a_CASE_x000d__x000a_when lower(namaakunkelompok) like '%pengeluaran%pembiayaan%' or lower(namaakunkelompok) like '%pengeluaran%ukp%' then (-1)*nilaianggaran_x000d__x000a_else nilaianggaran_x000d__x000a_end as nilaianggaran,_x000d__x000a__x000d__x000a_CASE_x000d__x000a_When lower(namaakunrincian) like '%bop %' or lower(namaakunrincian) like '%guru%' or lower(namaakunrincian) like '%sekolah%' or lower(namaakunrincian) like '%pramuka%' or lower(namaakunrincian) like '%bos %' or lower(namaakunrincian) like '%bantuan%operasional%paud%' or lower(namaakunrincian) like '%bantuan%operasional%setara%' or lower(namaakunrincian) like '%bantuan%operasional%sekolah%' or lower(namaakunrincian) like '%pendidik%' or lower(namaakunrincian) like '%pemuda%' or lower(namaakunrincian) like '%olah%raga%' or lower(namaakunrincian) like '%pustaka%' or lower(namaakunrincian) like '%budaya%baca%' or lower(namaakunrincian) like '%olahraga%' or lower(namaakunrincian) like '%penyalahgunaan%narkoba%' then 'pendidikan'_x000d__x000a__x000d__x000a_When lower(namaurusanprogram) like '%bop %' or lower(namaurusanprogram) like '%guru%' or lower(namaurusanprogram) like '%sekolah%' or lower(namaurusanprogram) like '%pramuka%' or lower(namaurusanprogram) like '%bos %' or lower(namaurusanprogram) like '%bantuan%operasional%paud%' or lower(namaurusanprogram) like '%bantuan%operasional%setara%' or lower(namaurusanprogram) like '%bantuan%operasional%sekolah%' or lower(namaurusanprogram) like '%pendidik%' or lower(namaurusanprogram) like '%pemuda%' or lower(namaurusanprogram) like '%olah%raga%' or lower(namaurusanprogram) like '%pustaka%' or lower(namaurusanprogram) like '%budaya%baca%' or lower(namaurusanprogram) like '%olahraga%' or lower(namaurusanprogram) like '%penyalahgunaan%narkoba%' then 'pendidikan'_x000d__x000a__x000d__x000a_When lower(namaurusanpelaksana) like '%bop %' or lower(namaurusanpelaksana) like '%guru%' or lower(namaurusanpelaksana) like '%sekolah%' or lower(namaurusanpelaksana) like '%pramuka%' or lower(namaurusanpelaksana) like '%bos %' or lower(namaurusanpelaksana) like '%bantuan%operasional%paud%' or lower(namaurusanpelaksana) like '%bantuan%operasional%setara%' or lower(namaurusanpelaksana) like '%bantuan%operasional%sekolah%' or lower(namaurusanpelaksana) like '%pendidik%' or lower(namaurusanpelaksana) like '%pemuda%' or lower(namaurusanpelaksana) like '%olah%raga%' or lower(namaurusanpelaksana) like '%pustaka%' or lower(namaurusanpelaksana) like '%budaya%baca%' or lower(namaurusanpelaksana) like '%olahraga%' or lower(namaurusanpelaksana) like '%penyalahgunaan%narkoba%' then 'pendidikan'_x000d__x000a__x000d__x000a__x000d__x000a_when (lower(namaurusanprogram) like '%keluarga%' and lower(namaurusanprogram) not like '%sadar%hukum%' and lower(namaurusanprogram) not like '%berdaya%perempuan%') or (lower(namaurusanprogram) like '%sehat%' and lower(namaurusanprogram) not like '%nasehat%') or lower(namaurusanprogram) like '%obat%' or lower(namaurusanprogram) like '%pengawas%makanan%' or lower(namaurusanprogram) like '%gizi%' or lower(namaurusanprogram) like '%penyakit%menular%' or lower(namaurusanprogram) like '%puskesmas%' or lower(namaurusanprogram) like '%rumah%sakit%' or lower(namaurusanprogram) like '%ibu%lahir%' or lower(namaurusanprogram) like '%reproduksi%' or lower(namaurusanprogram) like '%kontrasepsi%' or (lower(namaurusanprogram) like '%kb%' and lower(namaurusanprogram) not like '%hkb%') or lower(namaurusanprogram) like '%krr%' or lower(namaurusanprogram) like '%penanggulangan%narkoba%' or lower(namaurusanprogram) like '%pms%' or lower(namaurusanprogram) like '%hiv%' or lower(namaurusanprogram) like '%aids%' or lower(namaurusanprogram) like '%tumbuh%anak%' or lower(namaurusanprogram) like '%bina%keluarga%' or lower(namaurusanprogram) like '%bkb%' or lower(namaurusanprogram) like '%posyandu%' or lower(namaurusanprogram) like '%pos%pelayanan%terpadu%' then 'kesehatan'_x000d__x000a__x000d__x000a_when (lower(namaurusanpelaksana) like '%keluarga%' and lower(namaurusanpelaksana) not like '%sadar%hukum%' and lower(namaurusanpelaksana) not like '%berdaya%perempuan%') or (lower(namaurusanpelaksana) like '%sehat%' and lower(namaurusanpelaksana) not like '%nasehat%') or lower(namaurusanpelaksana) like '%obat%' or lower(namaurusanpelaksana) like '%pengawas%makanan%' or lower(namaurusanpelaksana) like '%gizi%' or lower(namaurusanpelaksana) like '%penyakit%menular%' or lower(namaurusanpelaksana) like '%puskesmas%' or lower(namaurusanpelaksana) like '%rumah%sakit%' or lower(namaurusanpelaksana) like '%ibu%lahir%' or lower(namaurusanpelaksana) like '%reproduksi%' or lower(namaurusanpelaksana) like '%kontrasepsi%' or (lower(namaurusanpelaksana) like '%kb%' and lower(namaurusanpelaksana) not like '%hkb%') or lower(namaurusanpelaksana) like '%krr%' or lower(namaurusanpelaksana) like '%penanggulangan%narkoba%' or lower(namaurusanpelaksana) like '%pms%' or lower(namaurusanpelaksana) like '%hiv%' or lower(namaurusanpelaksana) like '%aids%' or lower(namaurusanpelaksana) like '%tumbuh%anak%' or lower(namaurusanpelaksana) like '%bina%keluarga%' or lower(namaurusanpelaksana) like '%bkb%' or lower(namaurusanpelaksana) like '%posyandu%' or lower(namaurusanpelaksana) like '%pos%pelayanan%terpadu%' then 'kesehatan'_x000d__x000a__x000d__x000a__x000d__x000a__x000d__x000a_when (lower(namafungsi) like '%pendidikan%' or lower(namafungsi)='10' or lower(namafungsi) like '%kepemudaan%' or lower(namafungsi) like '%raga%' or lower(namafungsi) like '%pendidkan%' or lower(namafungsi) like '%perpustakaan%') and lower(namafungsi) not like '%budaya%' then 'pendidikan'_x000d__x000a_when (lower(namafungsi) like '%sehat%' and lower(namafungsi) not like '%nasehat%') or lower(namafungsi)='07' or lower(namafungsi)='%rumah%sakit%' or (lower(namafungsi) like '%keluarga%' and lower(namafungsi) not like '%sadar%hukum%' and lower(namafungsi) not like '%berdaya%perempuan%') then 'kesehatan'_x000d__x000a_when (lower(namafungsi) like '%ekonomi%' and lower(namafungsi) not like '%sosial%') or lower(namafungsi)='04' or lower(namafungsi) like '%kelautan%perikanan%' or lower(namafungsi) like '%tenaga%kerja%' or lower(namafungsi) like '%pertanian%' or lower(namafungsi) like '%pangan%' or lower(namafungsi) like '%ketenagakerjaan%' or lower(namafungsi) like '%koperasi%' or lower(namafungsi) like '%pemberdayaan%masy%' or lower(namafungsi) like '%produkti%masy%' or lower(namafungsi) like '%pemberdayaan%desa%' or lower(namafungsi) like '%modal%' or lower(namafungsi) like '%perdagangan%' or lower(namafungsi) like '%perhubungan%' or lower(namafungsi) like '%kelomp%tani%' then 'ekonomi'_x000d__x000a_when lower(namafungsi) like '%tertib%' or lower(namafungsi)='03' or lower(namafungsi) like '%tentram%' or lower(namafungsi) like '%kesatuan%bangsa%' or lower(namafungsi) like '%politik%' or lower(namafungsi) like '% aman%' then 'ketertiban dan ketentraman'_x000d__x000a_when (lower(namafungsi) like '%ata%ruang%' and lower(namafungsi) not like '%pekerjaan%umum%') or (lower(namafungsi) like '%lingkungan%' and lower(namafungsi) not like '%pemerintah%') or lower(namafungsi)='05' or lower(namafungsi) like '%lingkukngan%hidup%' or lower(namafungsi) like '%pertanahan%' then 'lingkungan hidup'_x000d__x000a_when (lower(namafungsi) like '%wisata%' or lower(namafungsi) like '%budaya%' or lower(namafungsi)='08') and lower(namafungsi) not like '%pendidik%' and lower(namafungsi) not like '%sosial%' then 'pariwisata dan budaya'_x000d__x000a_when lower(namafungsi) like '%layanan%umum%' or lower(namafungsi) like 'pelayanan' or lower(namafungsi) like '%penunjang%' or lower(namafungsi)='01' or lower(namafungsi) like '%kearsipan%' or lower(namafungsi) like '%komunikasi%informa%' or lower(namafungsi) like '%otonomi%daerah%' or lower(namafungsi) like '%pemerintahan%umum%' or lower(namafungsi) like '%keuangan%' or lower(namafungsi) like '%perencanaan%' or lower(namafungsi) like '%statistik%' or lower(namafungsi) like '%pengawas%' or lower(namafungsi) like '%inspektorat%' or lower(namafungsi) like '%ppkd%' or lower(namafungsi) like '%sistem%kinerja%layanan%' or lower(namafungsi) like '%kepegawaian%' or lower(namafungsi) like '%media%' then 'pelayanan umum'_x000d__x000a_when (lower(namafungsi) like '%sosial%' and lower(namafungsi) not like '%budaya%' and lower(namafungsi) not like '%media%' and lower(namafungsi) not like '%sosialisasi%' and lower(namafungsi) not like '%ekonomi%') or lower(namafungsi) like '%perlindungan%' or lower(namafungsi)='11' or lower(namafungsi) like '%administrasi%kependudukan%' or lower(namafungsi) like '%kependudukan%catatan sipil%' or ((lower(namafungsi) like '%pemberdayaan%wanita%' or lower(namafungsi) like '%lindung%anak%') and lower(namafungsi) not like '%keluarga%') then 'perlindungan sosial'_x000d__x000a_when lower(namafungsi) like '%rumah%' or lower(namafungsi) like '%fasilitas%' or lower(namafungsi) like '%fasum%' or lower(namafungsi)='06' or (lower(namafungsi) like '%pekerjaan%umum%' and lower(namafungsi) not like '%ata%ruang%') then 'perumahan dan fasum'_x000d__x000a__x000d__x000a__x000d__x000a__x000d__x000a_when lower(namaurusanprogram) like '%perencanaan%' or lower(namaurusanprogram) like '%otonomi%daerah%' or lower(namaurusanprogram) like '%pemerintahan%umum%' or lower(namaurusanprogram) like '%administrasi%pemerintah%' or lower(namaurusanprogram) like '%keuangan%' or lower(namaurusanprogram) like '%perangkat%daerah%' or lower(namaurusanprogram) like '%kepegawaian%' or lower(namaurusanprogram) like '%persandian%' or lower(namaurusanprogram) like '%statistik%' or lower(namaurusanprogram) like '%kearsipan%' or lower(namaurusanprogram) like '%komunikasi%' or lower(namaurusanprogram) like '%informatika%' or lower(namaurusanprogram) like '%inspektorat%' or lower(namaurusanprogram) like '%ppkd%' or lower(namaurusanprogram) like '%sistem%kinerja%layanan%' or lower(namaurusanprogram) like '%pengawas%' or lower(namafungsi) like '%media%' then 'pelayanan umum'_x000d__x000a_when lower(namaurusanprogram) like '%kesatuan%bangsa%' or lower(namaurusanprogram) like '%politik%' or lower(namaurusanprogram) like '%tentram%' or lower(namaurusanprogram) like '%tertib%' or lower(namaurusanprogram) like '% aman%' then 'ketertiban dan ketentraman'_x000d__x000a_when (lower(namaurusanprogram) like '%ekonomi%' and lower(namaurusanprogram) not like '%sosial%') or lower(namaurusanprogram) like '%perhubungan%' or lower(namaurusanprogram) like '%ketenagakerjaan%' or lower(namaurusanprogram) like '%tenaga%kerja%' or lower(namaurusanprogram) like '%koperasi%' or lower(namaurusanprogram) like '%usaha%kecil%' or lower(namaurusanprogram) like '%modal%' or lower(namaurusanprogram) like '%pangan%' or lower(namaurusanprogram) like '%pemberdayaan%masyarakat%' or lower(namaurusanprogram) like '%pemberdayaan%desa%' or lower(namaurusanprogram) like '%pertanian%' or lower(namaurusanprogram) like '%kehutanan%' or lower(namaurusanprogram) like '%energi%' or lower(namaurusanprogram) like '%sumber%mineral%' or lower(namaurusanprogram) like '%kelautan%' or lower(namaurusanprogram) like '%perikanan%' or lower(namaurusanprogram) like '%perdagangan%' or lower(namaurusanprogram) like '%industri%' or lower(namaurusanprogram) like '%transmigrasi%' or lower(namaurusanprogram) like '%produkti%masy%' or lower(namaurusanprogram) like '%kelomp%tani%' then 'ekonomi'_x000d__x000a_when (lower(namaurusanprogram) like '%ata%ruang%' and lower(namaurusanprogram) not like '%pekerjaan%umum%') or (lower(namaurusanprogram) like '%lingkungan%' and lower(namaurusanprogram) not like '%pemerintah%') or lower(namaurusanprogram) like '%pertanahan%' or lower(namaurusanprogram) like '%tata%ruang%' then 'lingkungan hidup'_x000d__x000a_when (lower(namaurusanprogram) like '%pekerjaan%umum%' and lower(namaurusanprogram) not like '%ata%ruang%') or lower(namaurusanprogram) like '%rumah%' then 'perumahan dan fasum'_x000d__x000a_when (lower(namaurusanprogram) like '%budaya%' or lower(namaurusanprogram) like '%pariwisata%') and lower(namaurusanprogram) not like '%pendidik%' and lower(namaurusanprogram) not like '%sosial%' then 'pariwisata dan budaya'_x000d__x000a_when lower(namaurusanprogram) like '%kependudukan%' or lower(namaurusanprogram) like '%catatan%sipil%' or ((lower(namaurusanprogram) like '%pemberdayaan%perempuan%' or lower(namaurusanprogram) like '%perlindungan%anak%') and lower(namaurusanprogram) not like '%keluarga%') or (lower(namaurusanprogram) like '%sosial%' and lower(namaurusanprogram) not like '%budaya%' and lower(namaurusanprogram) not like '%media%' and lower(namaurusanprogram) not like '%sosialisasi%' and lower(namaurusanprogram) not like '%ekonomi%') then 'perlindungan sosial'_x000d__x000a__x000d__x000a_when lower(namaurusanpelaksana) like '%perencanaan%' or lower(namaurusanpelaksana) like '%otonomi%daerah%' or lower(namaurusanpelaksana) like '%pemerintahan%umum%' or lower(namaurusanpelaksana) like '%administrasi%pemerintah%' or lower(namaurusanpelaksana) like '%keuangan%' or lower(namaurusanpelaksana) like '%perangkat%daerah%' or lower(namaurusanpelaksana) like '%kepegawaian%' or lower(namaurusanpelaksana) like '%persandian%' or lower(namaurusanpelaksana) like '%statistik%' or lower(namaurusanpelaksana) like '%kearsipan%' or lower(namaurusanpelaksana) like '%komunikasi%' or lower(namaurusanpelaksana) like '%informatika%' or lower(namaurusanpelaksana) like '%penunjang%' or lower(namaurusanpelaksana) like '%inspektorat%' or lower(namaurusanpelaksana) like '%ppkd%' or lower(namaurusanpelaksana) like '%sistem%kinerja%layanan%' or lower(namaurusanpelaksana) like '%pengawas%' or lower(namaurusanpelaksana) like '%media%' then 'pelayanan umum'_x000d__x000a_when lower(namaurusanpelaksana) like '%kesatuan%bangsa%' or lower(namaurusanpelaksana) like '%politik%' or lower(namaurusanpelaksana) like '%tentram%' or lower(namaurusanpelaksana) like '%tertib%' or lower(namaurusanpelaksana) like '% aman%' then 'ketertiban dan ketentraman'_x000d__x000a_when (lower(namaurusanpelaksana) like '%ekonomi%' and lower(namaurusanpelaksana) not like '%sosial%') or lower(namaurusanpelaksana) like '%perhubungan%' or lower(namaurusanpelaksana) like '%ketenagakerjaan%' or lower(namaurusanpelaksana) like '%tenaga%kerja%' or lower(namaurusanpelaksana) like '%koperasi%' or lower(namaurusanpelaksana) like '%usaha%kecil%' or lower(namaurusanpelaksana) like '%modal%' or lower(namaurusanpelaksana) like '%pangan%' or lower(namaurusanpelaksana) like '%pemberdayaan%masyarakat%' or lower(namaurusanpelaksana) like '%pemberdayaan%desa%' or lower(namaurusanpelaksana) like '%pertanian%' or lower(namaurusanpelaksana) like '%hutan%' or lower(namaurusanpelaksana) like '%energi%' or lower(namaurusanpelaksana) like '%sumber%mineral%' or lower(namaurusanpelaksana) like '%kelautan%' or lower(namaurusanpelaksana) like '%perikanan%' or lower(namaurusanpelaksana) like '%perdagangan%' or lower(namaurusanpelaksana) like '%industri%' or lower(namaurusanpelaksana) like '%transmigrasi%' or lower(namaurusanpelaksana) like '%perkebunan%' or lower(namaurusanpelaksana) like '%produkti%masy%' or lower(namaurusanpelaksana) like '%kelomp%tani%' then 'ekonomi'_x000d__x000a_when (lower(namaurusanpelaksana) like '%ata%ruang%' and lower(namaurusanpelaksana) not like '%pekerjaan%umum%') or (lower(namaurusanpelaksana) like '%lingkungan%' and lower(namaurusanpelaksana) not like '%pemerintah%') or lower(namaurusanpelaksana) like '%pertanahan%' then 'lingkungan hidup'_x000d__x000a_when (lower(namaurusanpelaksana) like '%pekerjaan%umum%' and lower(namaurusanpelaksana) not like '%ata%ruang%') or lower(namaurusanpelaksana) like '%rumah%' then 'perumahan dan fasum'_x000d__x000a_when (lower(namaurusanpelaksana) like '%budaya%' or lower(namaurusanpelaksana) like '%pariwisata%') and lower(namaurusanpelaksana) not like '%pendidik%' and lower(namaurusanpelaksana) not like '%sosial%' then 'pariwisata dan budaya'_x000d__x000a_when lower(namaurusanpelaksana) like '%kependudukan%' or lower(namaurusanpelaksana) like '%catatan%sipil%' or ((lower(namaurusanpelaksana) like '%pemberdayaan%perempuan%' or lower(namaurusanpelaksana) like '%perlindungan%anak%') and lower(namaurusanpelaksana) not like '%keluarga%') or (lower(namaurusanpelaksana) like '%sosial%' and lower(namaurusanpelaksana) not like '%budaya%' and lower(namaurusanpelaksana) not like '%media%' and lower(namaurusanpelaksana) not like '%sosialisasi%' and lower(namaurusanpelaksana) not like '%ekonomi%') then 'perlindungan sosial'_x000d__x000a__x000d__x000a__x000d__x000a_when lower(namaprogram) like '%pendidik%' or lower(namaprogram) like '%pemuda%' or lower(namaprogram) like '%olah%raga%' or lower(namaprogram) like '%pustaka%' or lower(namaprogram) like '%budaya%baca%' or lower(namaprogram) like '%olahraga%' or lower(namaprogram) like '%penyalahgunaan%narkoba%' then 'pendidikan'_x000d__x000a__x000d__x000a_when (lower(namaprogram) like '%keluarga%' and lower(namaprogram) not like '%sadar%hukum%' and lower(namaprogram) not like '%berdaya%perempuan%') or (lower(namaprogram) like '%sehat%' and lower(namaprogram) not like '%nasehat%') or lower(namaprogram) like '%obat%' or lower(namaprogram) like '%pengawas%makanan%' or lower(namaprogram) like '%gizi%' or lower(namaprogram) like '%penyakit%menular%' or lower(namaprogram) like '%puskesmas%' or lower(namaprogram) like '%rumah%sakit%' or lower(namaprogram) like '%ibu%lahir%' or lower(namaprogram) like '%reproduksi%' or lower(namaprogram) like '%kontrasepsi%' or (lower(namaprogram) like '%kb%' and lower(namaprogram) not like '%hkb%') or lower(namaprogram) like '%krr%' or lower(namaprogram) like '%penanggulangan%narkoba%' or lower(namaprogram) like '%pms%' or lower(namaprogram) like '%hiv%' or lower(namaprogram) like '%aids%' or lower(namaprogram) like '%tumbuh%anak%' or lower(namaprogram) like '%bina%keluarga%' or lower(namaprogram) like '%bkb%' or lower(namaprogram) like '%posyandu%' or lower(namaprogram) like '%pos%pelayanan%terpadu%' then 'kesehatan'_x000d__x000a__x000d__x000a_when lower(namaprogram) like '%kependudukan%' or lower(namaprogram) like '%catatan%sipil%' or ((lower(namaprogram) like '%pemberdayaan%perempuan%' or lower(namaprogram) like '%perlindungan%anak%') and lower(namaprogram) not like '%keluarga%') or (lower(namaprogram) like '%sosial%' and lower(namaprogram) not like '%budaya%' and lower(namaprogram) not like '%media%' and lower(namaprogram) not like '%sosialisasi%' and lower(namaprogram) not like '%ekonomi%') or lower(namaprogram) like '%kualitas%anak%' or lower(namaprogram) like '%kualitas%perempuan%' or lower(namaprogram) like '%gender%' or lower(namaprogram) like '%lembaga%anak%' or lower(namaprogram) like '%jender%' or lower(namaprogram) like '%daya%miskin%' or lower(namaprogram) like '%adat%terpencil%' or lower(namaprogram) like '%sejahter%sosial%' or lower(namaprogram) like '%anak%terlantar%' or lower(namaprogram) like '%bina%cacat%' or lower(namaprogram) like '%bina%trauma%' or lower(namaprogram) like '%panti%asuh%' or lower(namaprogram) like '%panti%jompo%' or lower(namaprogram) like '%penyakit%sosial%' or lower(namaprogram) like '%narapidana%' or lower(namaprogram) like '%psk%' or lower(namaprogram) like '%seks%komersil%' or lower(namaprogram) like '%bina%narkoba%' then 'perlindungan sosial'_x000d__x000a__x000d__x000a_when lower(namaprogram) like '%perencanaan%' or lower(namaprogram) like '%otonomi%daerah%' or lower(namaprogram) like '%pemerintahan%umum%' or lower(namaprogram) like '%administrasi%' or lower(namaprogram) like '%keuangan%' or lower(namaprogram) like '%perangkat%daerah%' or lower(namaprogram) like '%kepegawaian%' or lower(namaprogram) like '%persandian%' or lower(namaprogram) like '%statistik%' or lower(namaprogram) like '%kearsipan%' or lower(namaprogram) like '%komunikasi%' or lower(namaprogram) like '%informa%' or lower(namaprogram) like '%pelayanan%umum%' or lower(namaprogram) like '%aparatur%' or lower(namaprogram) like '%dokumen%' or lower(namaprogram) like '%penataan%kelembagaan%' or lower(namaprogram) like '%penataan%hukum%' or lower(namaprogram) like '%penataan%peraturan%' or lower(namaprogram) like '%layanan%informasi%' or lower(namaprogram) like '%kerjasama%' or lower(namaprogram) like '%kapasitas%lembaga%' or lower(namaprogram) like '%layanan%dinas%' or lower(namaprogram) like '%pengawas%' or lower(namaprogram) like '%pengendalian%kebijakan%' or lower(namaprogram) like '%pemeriksa%' or lower(namaprogram) like '%teknologi%informasi%' or lower(namaprogram) like '%pengaduan%' or lower(namaprogram) like '%kerja%sama%' or lower(namaprogram) like '%penataan%otonom%' or lower(namaprogram) like '%penataan%dob%' or lower(namaprogram) like '%pendidikan%dinas%' or lower(namaprogram) like '%data%daerah%' or lower(namaprogram) like '%media%mas' or lower(namaprogram) like '%inspektorat%' or lower(namaprogram) like '%ppkd%' or lower(namaprogram) like '%sistem%kinerja%layanan%' or lower(namaprogram) like '%media%' then 'pelayanan umum'_x000d__x000a__x000d__x000a_when lower(namaprogram) like '%kesatuan%bangsa%' or lower(namaprogram) like '%politik%' or lower(namaprogram) like '%tentram%' or lower(namaprogram) like '%tertib%' or lower(namaprogram) like '% aman%' or lower(namaprogram) like '%trantib%' or lower(namaprogram) like '%krimin%l%' or lower(namaprogram) like '%wawasan%bangsa%' or lower(namaprogram) like '%penyakit%masy%' or lower(namaprogram) like '%pekat%' or lower(namaprogram) like '%politik%' or lower(namaprogram) like '%pencegahan%dini%bencana%' then 'ketertiban dan ketentraman'_x000d__x000a__x000d__x000a_when (lower(namaprogram) like '%ekonomi%' and lower(namaprogram) not like '%sosial%') or lower(namaprogram) like '%perhubungan%' or lower(namaprogram) like '%ketenagakerjaan%' or lower(namaprogram) like '%tenaga%kerja%' or lower(namaprogram) like '%koperasi%' or lower(namaprogram) like '%usaha kecil%' or lower(namaprogram) like '%modal%' or lower(namaprogram) like '%pangan%' or lower(namaprogram) like '%berdaya%masyarakat%' or lower(namaprogram) like '%berdaya%desa%' or lower(namaprogram) like '%pertanian%' or lower(namaprogram) like '%kehutanan%' or lower(namaprogram) like '%energi%' or lower(namaprogram) like '%sumber%mineral%' or lower(namaprogram) like '%kelautan%' or lower(namaprogram) like '%perikanan%' or lower(namaprogram) like '%perdagangan%' or lower(namaprogram) like '%industri%' or lower(namaprogram) like '%transmigrasi%' or lower(namaprogram) like '%llaj%' or lower(namaprogram) like '%lalu%lintas%' or lower(namaprogram) like '%angkutan%' or lower(namaprogram) like '%laik%kendaraan%' or lower(namaprogram) like '%kesempatan%kerja%' or lower(namaprogram) like '%lapangan%kerja%' or lower(namaprogram) like '%ukm%' or lower(namaprogram) like '%umkm%' or lower(namaprogram) like '%investasi%' or lower(namaprogram) like '%potensi%daya%' or lower(namaprogram) like '%lembaga%ekonomi%' or lower(namaprogram) like '%partisipasi%bangun%desa%' or lower(namaprogram) like '%peran%perempuan%desa%' or lower(namaprogram) like '%petani%' or lower(namaprogram) like '%perkebunan%' or lower(namaprogram) like '%ternak%' or lower(namaprogram) like '%pemanfaatan%sumber%hutan%' or lower(namaprogram) like '%rehab%hutan%' or lower(namaprogram) like '%rehab%lahan%' or lower(namaprogram) like '%konservasi%sumber%hutan%' or lower(namaprogram) like '%baton%' or lower(namaprogram) like '%tambang%' or lower(namaprogram) like '%pengawasan%kegiatan%rakyat%' or lower(namaprogram) like '%penertiban%kegiatan%rakyat%' or lower(namaprogram) like '%tenagalistrik%' or lower(namaprogram) like '%tenaga%listrik%' or lower(namaprogram) like '%sumber%laut%' or lower(namaprogram) like '%bencana%laut%' or lower(namaprogram) like '%iklim%laut%' or lower(namaprogram) like '%wawasan%maritim%' or lower(namaprogram) like '%budi%laut%' or lower(namaprogram) like '%budi%air%' or lower(namaprogram) like '%ekspor%' or lower(namaprogram) like '%pedagang%' or lower(namaprogram) like '%sistem%produksi%' or lower(namaprogram) like '%produkti%masy%' or lower(namaprogram) like '%kelomp%tani%' then 'ekonomi'_x000d__x000a__x000d__x000a_when (lower(namaprogram) like '%ata%ruang%' and lower(namaprogram) not like '%pekerjaan%umum%') or (lower(namaprogram) like '%lingkungan%' and lower(namaprogram) not like '%pemerintah%') or lower(namaprogram) like '%tanah%' or lower(namaprogram) like '%manfaat%ruang%' or lower(namaprogram) like '%sampah%' or lower(namaprogram) like '%pencemaran%' or lower(namaprogram) like '%daya%alam%' or lower(namaprogram) like '%polusi%' or lower(namaprogram) like '%ekowisata%' or lower(namaprogram) like '%konservasi%' or lower(namaprogram) like '%hutan%' or lower(namaprogram) like '%ekosistem%' or lower(namaprogram) like '%rth%' or lower(namaprogram) like '%ruang%hijau%' then 'lingkungan hidup'_x000d__x000a__x000d__x000a_when (lower(namaprogram) like '%pekerjaan%umum%' and lower(namaprogram) not like '%ata%ruang%') or lower(namaprogram) like '%rumah%' or lower(namaprogram) like '%fasilitas%umum%' or lower(namaprogram) like '%fasum%' or lower(namaprogram) like '%sarana%publik%' or lower(namaprogram) like '%jalan%' or lower(namaprogram) like '%jembatan%' or lower(namaprogram) like '%drain%' or lower(namaprogram) like '%gorong%' or lower(namaprogram) like '%turap%' or lower(namaprogram) like '%talud%' or lower(namaprogram) like '%brojong%' or lower(namaprogram) like '%binamarga%' or lower(namaprogram) like '%bina%marga%' or lower(namaprogram) like '%irigasi%' or lower(namaprogram) like '%rawa%' or lower(namaprogram) like '%pengairan%' or lower(namaprogram) like '%air%baku%' or lower(namaprogram) like '%sungai%' or lower(namaprogram) like '%danau%' or lower(namaprogram) like '%sumber%air%' or lower(namaprogram) like '%air%minum%' or lower(namaprogram) like '%air%limbah%' or lower(namaprogram) like '%banjir%' or lower(namaprogram) like '%pengembangan%wilayah%' or lower(namaprogram) like '%infrastruktur%' or lower(namaprogram) like '%kebakaran%' or lower(namaprogram) like '%makam%' then 'perumahan dan fasum'_x000d__x000a__x000d__x000a_when (lower(namaprogram) like '%budaya%' or lower(namaprogram) like '%wisata%') and lower(namaprogram) not like '%pendidik%' and lower(namaprogram) not like '%sosial%' then 'pariwisata dan budaya'_x000d__x000a__x000d__x000a__x000d__x000a_When lower(namakegiatan) like '%bop %' or lower(namakegiatan) like '%guru%' or lower(namakegiatan) like '%sekolah%' or lower(namakegiatan) like '%pramuka%' or lower(namakegiatan) like '%bos %' or lower(namakegiatan) like '%bantuan%operasional%paud%' or lower(namakegiatan) like '%bantuan%operasional%setara%' or lower(namakegiatan) like '%bantuan%operasional%sekolah%' or lower(namakegiatan) like '%pendidik%' or lower(namakegiatan) like '%pemuda%' or lower(namakegiatan) like '%olah%raga%' or lower(namakegiatan) like '%pustaka%' or lower(namakegiatan) like '%budaya%baca%' or lower(namakegiatan) like '%olahraga%' or lower(namakegiatan) like '%penyalahgunaan%narkoba%' then 'pendidikan'_x000d__x000a__x000d__x000a_when (lower(namakegiatan) like '%keluarga%' and lower(namakegiatan) not like '%sadar%hukum%' and lower(namakegiatan) not like '%berdaya%perempuan%') or (lower(namakegiatan) like '%sehat%' and lower(namakegiatan) not like '%nasehat%') or lower(namakegiatan) like '%obat%' or lower(namakegiatan) like '%pengawas%makanan%' or lower(namakegiatan) like '%gizi%' or lower(namakegiatan) like '%penyakit%menular%' or lower(namakegiatan) like '%puskesmas%' or lower(namakegiatan) like '%rumah%sakit%' or lower(namakegiatan) like '%ibu%lahir%' or lower(namakegiatan) like '%reproduksi%' or lower(namakegiatan) like '%kontrasepsi%' or (lower(namakegiatan) like '%kb%' and lower(namakegiatan) not like '%hkb%') or lower(namakegiatan) like '%krr%' or lower(namakegiatan) like '%penanggulangan%narkoba%' or lower(namakegiatan) like '%pms%' or lower(namakegiatan) like '%hiv%' or lower(namakegiatan) like '%aids%' or lower(namakegiatan) like '%tumbuh%anak%' or lower(namakegiatan) like '%bina%keluarga%' or lower(namakegiatan) like '%bkb%' or lower(namakegiatan) like '%posyandu%' or lower(namakegiatan) like '%pos%pelayanan%terpadu%' then 'kesehatan'_x000d__x000a__x000d__x000a_when lower(namakegiatan) like '%kependudukan%' or lower(namakegiatan) like '%catatan%sipil%' or ((lower(namakegiatan) like '%pemberdayaan%perempuan%' or lower(namakegiatan) like '%perlindungan%anak%') and lower(namakegiatan) not like '%keluarga%') or (lower(namakegiatan) like '%sosial%' and lower(namakegiatan) not like '%budaya%' and lower(namakegiatan) not like '%media%' and lower(namakegiatan) not like '%sosialisasi%' and lower(namakegiatan) not like '%ekonomi%') or lower(namakegiatan) like '%kualitas%anak%' or lower(namakegiatan) like '%kualitas%perempuan%' or lower(namakegiatan) like '%gender%' or lower(namakegiatan) like '%lembaga%anak%' or lower(namakegiatan) like '%jender%' or lower(namakegiatan) like '%daya%miskin%' or lower(namakegiatan) like '%adat%terpencil%' or lower(namakegiatan) like '%sejahter%sosial%' or lower(namakegiatan) like '%anak%terlantar%' or lower(namakegiatan) like '%bina%cacat%' or lower(namakegiatan) like '%bina%trauma%' or lower(namakegiatan) like '%panti%asuh%' or lower(namakegiatan) like '%panti%jompo%' or lower(namakegiatan) like '%penyakit%sosial%' or lower(namakegiatan) like '%narapidana%' or lower(namakegiatan) like '%psk%' or lower(namakegiatan) like '%seks%komersil%' or lower(namakegiatan) like '%bina%narkoba%' then 'perlindungan sosial'_x000d__x000a__x000d__x000a_when lower(namakegiatan) like '%perencanaan%' or lower(namakegiatan) like '%otonomi%daerah%' or lower(namakegiatan) like '%pemerintahan%umum%' or lower(namakegiatan) like '%administrasi%' or lower(namakegiatan) like '%keuangan%' or lower(namakegiatan) like '%perangkat%daerah%' or lower(namakegiatan) like '%kepegawaian%' or lower(namakegiatan) like '%persandian%' or lower(namakegiatan) like '%statistik%' or lower(namakegiatan) like '%kearsipan%' or lower(namakegiatan) like '%komunikasi%' or lower(namakegiatan) like '%informa%' or lower(namakegiatan) like '%pelayanan%umum%' or lower(namakegiatan) like '%aparatur%' or lower(namakegiatan) like '%dokumen%' or lower(namakegiatan) like '%penataan%kelembagaan%' or lower(namakegiatan) like '%penataan%hukum%' or lower(namakegiatan) like '%penataan%peraturan%' or lower(namakegiatan) like '%layanan%informasi%' or lower(namakegiatan) like '%kerjasama%' or lower(namakegiatan) like '%kapasitas%lembaga%' or lower(namakegiatan) like '%layanan%dinas%' or lower(namakegiatan) like '%pengawas%' or lower(namakegiatan) like '%pengendalian%kebijakan%' or lower(namakegiatan) like '%pemeriksa%' or lower(namakegiatan) like '%teknologi%informasi%' or lower(namakegiatan) like '%pengaduan%' or lower(namakegiatan) like '%kerja%sama%' or lower(namakegiatan) like '%penataan%otonom%' or lower(namakegiatan) like '%penataan%dob%' or lower(namakegiatan) like '%pendidikan%dinas%' or lower(namakegiatan) like '%data%daerah%' or lower(namakegiatan) like '%media%mas' or lower(namakegiatan) like '%inspektorat%' or lower(namakegiatan) like '%ppkd%' or lower(namakegiatan) like '%sistem%kinerja%layanan%' or lower(namakegiatan) like '%media%' then 'pelayanan umum'_x000d__x000a__x000d__x000a_when lower(namakegiatan) like '%kesatuan%bangsa%' or lower(namakegiatan) like '%politik%' or lower(namakegiatan) like '%tentram%' or lower(namakegiatan) like '%tertib%' or lower(namakegiatan) like '% aman%' or lower(namakegiatan) like '%trantib%' or lower(namakegiatan) like '%krimin%l%' or lower(namakegiatan) like '%wawasan%bangsa%' or lower(namakegiatan) like '%penyakit%masy%' or lower(namakegiatan) like '%pekat%' or lower(namakegiatan) like '%politik%' or lower(namakegiatan) like '%pencegahan%dini%bencana%' then 'ketertiban dan ketentraman'_x000d__x000a__x000d__x000a_when (lower(namakegiatan) like '%ekonomi%' and lower(namakegiatan) not like '%sosial%') or lower(namakegiatan) like '%perhubungan%' or lower(namakegiatan) like '%ketenagakerjaan%' or lower(namakegiatan) like '%tenaga%kerja%' or lower(namakegiatan) like '%koperasi%' or lower(namakegiatan) like '%usaha kecil%' or lower(namakegiatan) like '%modal%' or lower(namakegiatan) like '%pangan%' or lower(namakegiatan) like '%berdaya%masyarakat%' or lower(namakegiatan) like '%berdaya%desa%' or lower(namakegiatan) like '%pertanian%' or lower(namakegiatan) like '%kehutanan%' or lower(namakegiatan) like '%energi%' or lower(namakegiatan) like '%sumber%mineral%' or lower(namakegiatan) like '%kelautan%' or lower(namakegiatan) like '%perikanan%' or lower(namakegiatan) like '%perdagangan%' or lower(namakegiatan) like '%industri%' or lower(namakegiatan) like '%transmigrasi%' or lower(namakegiatan) like '%llaj%' or lower(namakegiatan) like '%lalu%lintas%' or lower(namakegiatan) like '%angkutan%' or lower(namakegiatan) like '%laik%kendaraan%' or lower(namakegiatan) like '%kesempatan%kerja%' or lower(namakegiatan) like '%lapangan%kerja%' or lower(namakegiatan) like '%ukm%' or lower(namakegiatan) like '%umkm%' or lower(namakegiatan) like '%investasi%' or lower(namakegiatan) like '%potensi%daya%' or lower(namakegiatan) like '%lembaga%ekonomi%' or lower(namakegiatan) like '%partisipasi%bangun%desa%' or lower(namakegiatan) like '%peran%perempuan%desa%' or lower(namakegiatan) like '%petani%' or lower(namakegiatan) like '%perkebunan%' or lower(namakegiatan) like '%ternak%' or lower(namakegiatan) like '%pemanfaatan%sumber%hutan%' or lower(namakegiatan) like '%rehab%hutan%' or lower(namakegiatan) like '%rehab%lahan%' or lower(namakegiatan) like '%konservasi%sumber%hutan%' or lower(namakegiatan) like '%baton%' or lower(namakegiatan) like '%tambang%' or lower(namakegiatan) like '%pengawasan%kegiatan%rakyat%' or lower(namakegiatan) like '%penertiban%kegiatan%rakyat%' or lower(namakegiatan) like '%tenagalistrik%' or lower(namakegiatan) like '%tenaga%listrik%' or lower(namakegiatan) like '%sumber%laut%' or lower(namakegiatan) like '%bencana%laut%' or lower(namakegiatan) like '%iklim%laut%' or lower(namakegiatan) like '%wawasan%maritim%' or lower(namakegiatan) like '%budi%laut%' or lower(namakegiatan) like '%budi%air%' or lower(namakegiatan) like '%ekspor%' or lower(namakegiatan) like '%pedagang%' or lower(namakegiatan) like '%sistem%produksi%' or lower(namakegiatan) like '%produkti%masy%' or lower(namakegiatan) like '%kelomp%tani%' then 'ekonomi'_x000d__x000a__x000d__x000a_when (lower(namakegiatan) like '%ata%ruang%' and lower(namakegiatan) not like '%pekerjaan%umum%') or (lower(namakegiatan) like '%lingkungan%' and lower(namakegiatan) not like '%pemerintah%') or lower(namakegiatan) like '%tanah%' or lower(namakegiatan) like '%manfaat%ruang%' or lower(namakegiatan) like '%sampah%' or lower(namakegiatan) like '%pencemaran%' or lower(namakegiatan) like '%daya%alam%' or lower(namakegiatan) like '%polusi%' or lower(namakegiatan) like '%ekowisata%' or lower(namakegiatan) like '%konservasi%' or lower(namakegiatan) like '%hutan%' or lower(namakegiatan) like '%ekosistem%' or lower(namakegiatan) like '%rth%' or lower(namakegiatan) like '%ruang%hijau%' then 'lingkungan hidup'_x000d__x000a__x000d__x000a_when (lower(namakegiatan) like '%pekerjaan%umum%' and lower(namakegiatan) not like '%ata%ruang%') or lower(namakegiatan) like '%rumah%' or lower(namakegiatan) like '%fasilitas%umum%' or lower(namakegiatan) like '%fasum%' or lower(namakegiatan) like '%sarana%publik%' or lower(namakegiatan) like '%jalan%' or lower(namakegiatan) like '%jembatan%' or lower(namakegiatan) like '%drain%' or lower(namakegiatan) like '%gorong%' or lower(namakegiatan) like '%turap%' or lower(namakegiatan) like '%talud%' or lower(namakegiatan) like '%brojong%' or lower(namakegiatan) like '%binamarga%' or lower(namakegiatan) like '%bina%marga%' or lower(namakegiatan) like '%irigasi%' or lower(namakegiatan) like '%rawa%' or lower(namakegiatan) like '%pengairan%' or lower(namakegiatan) like '%air%baku%' or lower(namakegiatan) like '%sungai%' or lower(namakegiatan) like '%danau%' or lower(namakegiatan) like '%sumber%air%' or lower(namakegiatan) like '%air%minum%' or lower(namakegiatan) like '%air%limbah%' or lower(namakegiatan) like '%banjir%' or lower(namakegiatan) like '%pengembangan%wilayah%' or lower(namakegiatan) like '%infrastruktur%' or lower(namakegiatan) like '%kebakaran%' or lower(namakegiatan) like '%makam%' then 'perumahan dan fasum'_x000d__x000a__x000d__x000a_when (lower(namakegiatan) like '%budaya%' or lower(namakegiatan) like '%wisata%') and lower(namakegiatan) not like '%pendidik%' and lower(namakegiatan) not like '%sosial%'  then 'pariwisata dan budaya'_x000d__x000a__x000d__x000a_when (lower(namaakunrincian) like '%keluarga%' and lower(namaakunrincian) not like '%sadar%hukum%' and lower(namaakunrincian) not like '%berdaya%perempuan%') or (lower(namaakunrincian) like '%sehat%' and lower(namaakunrincian) not like '%nasehat%') or lower(namaakunrincian) like '%obat%' or lower(namaakunrincian) like '%pengawas%makanan%' or lower(namaakunrincian) like '%gizi%' or lower(namaakunrincian) like '%penyakit%menular%' or lower(namaakunrincian) like '%puskesmas%' or lower(namaakunrincian) like '%rumah%sakit%' or lower(namaakunrincian) like '%ibu%lahir%' or lower(namaakunrincian) like '%reproduksi%' or lower(namaakunrincian) like '%kontrasepsi%' or (lower(namaakunrincian) like '%kb%' and lower(namaakunrincian) not like '%hkb%') or lower(namaakunrincian) like '%krr%' or lower(namaakunrincian) like '%penanggulangan%narkoba%' or lower(namaakunrincian) like '%pms%' or lower(namaakunrincian) like '%hiv%' or lower(namaakunrincian) like '%aids%' or lower(namaakunrincian) like '%tumbuh%anak%' or lower(namaakunrincian) like '%bina%keluarga%' or lower(namaakunrincian) like '%bkb%' or lower(namaakunrincian) like '%posyandu%' or lower(namaakunrincian) like '%pos%pelayanan%terpadu%' then 'kesehatan'_x000d__x000a__x000d__x000a_when lower(namaakunrincian) like '%kependudukan%' or lower(namaakunrincian) like '%catatan%sipil%' or ((lower(namaakunrincian) like '%pemberdayaan%perempuan%' or lower(namaakunrincian) like '%perlindungan%anak%') and lower(namaakunrincian) not like '%keluarga%') or (lower(namaakunrincian) like '%sosial%' and lower(namaakunrincian) not like '%budaya%' and lower(namaakunrincian) not like '%media%' and lower(namaakunrincian) not like '%sosialisasi%' and lower(namaakunrincian) not like '%ekonomi%') or lower(namaakunrincian) like '%kualitas%anak%' or lower(namaakunrincian) like '%kualitas%perempuan%' or lower(namaakunrincian) like '%gender%' or lower(namaakunrincian) like '%lembaga%anak%' or lower(namaakunrincian) like '%jender%' or lower(namaakunrincian) like '%daya%miskin%' or lower(namaakunrincian) like '%adat%terpencil%' or lower(namaakunrincian) like '%sejahter%sosial%' or lower(namaakunrincian) like '%anak%terlantar%' or lower(namaakunrincian) like '%bina%cacat%' or lower(namaakunrincian) like '%bina%trauma%' or lower(namaakunrincian) like '%panti%asuh%' or lower(namaakunrincian) like '%panti%jompo%' or lower(namaakunrincian) like '%penyakit%sosial%' or lower(namaakunrincian) like '%narapidana%' or lower(namaakunrincian) like '%psk%' or lower(namaakunrincian) like '%seks%komersil%' or lower(namaakunrincian) like '%bina%narkoba%' then 'perlindungan sosial'_x000d__x000a__x000d__x000a_when lower(namaakunrincian) like '%perencanaan%' or lower(namaakunrincian) like '%otonomi%daerah%' or lower(namaakunrincian) like '%pemerintahan%umum%' or lower(namaakunrincian) like '%administrasi%' or lower(namaakunrincian) like '%keuangan%' or lower(namaakunrincian) like '%perangkat%daerah%' or lower(namaakunrincian) like '%kepegawaian%' or lower(namaakunrincian) like '%persandian%' or lower(namaakunrincian) like '%statistik%' or lower(namaakunrincian) like '%kearsipan%' or lower(namaakunrincian) like '%komunikasi%' or lower(namaakunrincian) like '%informa%' or lower(namaakunrincian) like '%pelayanan%umum%' or lower(namaakunrincian) like '%aparatur%' or lower(namaakunrincian) like '%dokumen%' or lower(namaakunrincian) like '%penataan%kelembagaan%' or lower(namaakunrincian) like '%penataan%hukum%' or lower(namaakunrincian) like '%penataan%peraturan%' or lower(namaakunrincian) like '%layanan%informasi%' or lower(namaakunrincian) like '%kerjasama%' or lower(namaakunrincian) like '%kapasitas%lembaga%' or lower(namaakunrincian) like '%layanan%dinas%' or lower(namaakunrincian) like '%pengawas%' or lower(namaakunrincian) like '%pengendalian%kebijakan%' or lower(namaakunrincian) like '%pemeriksa%' or lower(namaakunrincian) like '%teknologi%informasi%' or lower(namaakunrincian) like '%pengaduan%' or lower(namaakunrincian) like '%kerja%sama%' or lower(namaakunrincian) like '%penataan%otonom%' or lower(namaakunrincian) like '%penataan%dob%' or lower(namaakunrincian) like '%pendidikan%dinas%' or lower(namaakunrincian) like '%data%daerah%' or lower(namaakunrincian) like '%media%mas' or lower(namaakunrincian) like '%inspektorat%' or lower(namaakunrincian) like '%ppkd%' or lower(namaakunrincian) like '%sistem%kinerja%layanan%' or lower(namaakunrincian) like '%media%' then 'pelayanan umum'_x000d__x000a__x000d__x000a_when lower(namaakunrincian) like '%kesatuan%bangsa%' or lower(namaakunrincian) like '%politik%' or lower(namaakunrincian) like '%tentram%' or lower(namaakunrincian) like '%tertib%' or lower(namaakunrincian) like '% aman%' or lower(namaakunrincian) like '%trantib%' or lower(namaakunrincian) like '%krimin%l%' or lower(namaakunrincian) like '%wawasan%bangsa%' or lower(namaakunrincian) like '%penyakit%masy%' or lower(namaakunrincian) like '%pekat%' or lower(namaakunrincian) like '%politik%' or lower(namaakunrincian) like '%pencegahan%dini%bencana%' then 'ketertiban dan ketentraman'_x000d__x000a__x000d__x000a_when (lower(namaakunrincian) like '%ekonomi%' and lower(namaakunrincian) not like '%sosial%') or lower(namaakunrincian) like '%perhubungan%' or lower(namaakunrincian) like '%ketenagakerjaan%' or lower(namaakunrincian) like '%tenaga%kerja%' or lower(namaakunrincian) like '%koperasi%' or lower(namaakunrincian) like '%usaha kecil%' or lower(namaakunrincian) like '%modal%' or lower(namaakunrincian) like '%pangan%' or lower(namaakunrincian) like '%berdaya%masyarakat%' or lower(namaakunrincian) like '%berdaya%desa%' or lower(namaakunrincian) like '%pertanian%' or lower(namaakunrincian) like '%kehutanan%' or lower(namaakunrincian) like '%energi%' or lower(namaakunrincian) like '%sumber%mineral%' or lower(namaakunrincian) like '%kelautan%' or lower(namaakunrincian) like '%perikanan%' or lower(namaakunrincian) like '%perdagangan%' or lower(namaakunrincian) like '%industri%' or lower(namaakunrincian) like '%transmigrasi%' or lower(namaakunrincian) like '%llaj%' or lower(namaakunrincian) like '%lalu%lintas%' or lower(namaakunrincian) like '%angkutan%' or lower(namaakunrincian) like '%laik%kendaraan%' or lower(namaakunrincian) like '%kesempatan%kerja%' or lower(namaakunrincian) like '%lapangan%kerja%' or lower(namaakunrincian) like '%ukm%' or lower(namaakunrincian) like '%umkm%' or lower(namaakunrincian) like '%investasi%' or lower(namaakunrincian) like '%potensi%daya%' or lower(namaakunrincian) like '%lembaga%ekonomi%' or lower(namaakunrincian) like '%partisipasi%bangun%desa%' or lower(namaakunrincian) like '%peran%perempuan%desa%' or lower(namaakunrincian) like '%petani%' or lower(namaakunrincian) like '%perkebunan%' or lower(namaakunrincian) like '%ternak%' or lower(namaakunrincian) like '%pemanfaatan%sumber%hutan%' or lower(namaakunrincian) like '%rehab%hutan%' or lower(namaakunrincian) like '%rehab%lahan%' or lower(namaakunrincian) like '%konservasi%sumber%hutan%' or lower(namaakunrincian) like '%baton%' or lower(namaakunrincian) like '%tambang%' or lower(namaakunrincian) like '%pengawasan%kegiatan%rakyat%' or lower(namaakunrincian) like '%penertiban%kegiatan%rakyat%' or lower(namaakunrincian) like '%tenagalistrik%' or lower(namaakunrincian) like '%tenaga%listrik%' or lower(namaakunrincian) like '%sumber%laut%' or lower(namaakunrincian) like '%bencana%laut%' or lower(namaakunrincian) like '%iklim%laut%' or lower(namaakunrincian) like '%wawasan%maritim%' or lower(namaakunrincian) like '%budi%laut%' or lower(namaakunrincian) like '%budi%air%' or lower(namaakunrincian) like '%ekspor%' or lower(namaakunrincian) like '%pedagang%' or lower(namaakunrincian) like '%sistem%produksi%' or lower(namaakunrincian) like '%produkti%masy%' or lower(namaakunrincian) like '%kelomp%tani%' then 'ekonomi'_x000d__x000a__x000d__x000a_when (lower(namaakunrincian) like '%ata%ruang%' and lower(namaakunrincian) not like '%pekerjaan%umum%') or (lower(namaakunrincian) like '%lingkungan%' and lower(namaakunrincian) not like '%pemerintah%') or lower(namaakunrincian) like '%tanah%' or lower(namaakunrincian) like '%manfaat%ruang%' or lower(namaakunrincian) like '%sampah%' or lower(namaakunrincian) like '%pencemaran%' or lower(namaakunrincian) like '%daya%alam%' or lower(namaakunrincian) like '%polusi%' or lower(namaakunrincian) like '%ekowisata%' or lower(namaakunrincian) like '%konservasi%' or lower(namaakunrincian) like '%hutan%' or lower(namaakunrincian) like '%ekosistem%' or lower(namaakunrincian) like '%rth%' or lower(namaakunrincian) like '%ruang%hijau%' then 'lingkungan hidup'_x000d__x000a__x000d__x000a__x000d__x000a_when (lower(namaakunrincian) like '%pekerjaan%umum%' and lower(namaakunrincian) not like '%ata%ruang%') or lower(namaakunrincian) like '%rumah%' or lower(namaakunrincian) like '%fasilitas%umum%' or lower(namaakunrincian) like '%fasum%' or lower(namaakunrincian) like '%sarana%publik%' or lower(namaakunrincian) like '%jalan%' or lower(namaakunrincian) like '%jembatan%' or lower(namaakunrincian) like '%drain%' or lower(namaakunrincian) like '%gorong%' or lower(namaakunrincian) like '%turap%' or lower(namaakunrincian) like '%talud%' or lower(namaakunrincian) like '%brojong%' or lower(namaakunrincian) like '%binamarga%' or lower(namaakunrincian) like '%bina%marga%' or lower(namaakunrincian) like '%irigasi%' or lower(namaakunrincian) like '%rawa%' or lower(namaakunrincian) like '%pengairan%' or lower(namaakunrincian) like '%air%baku%' or lower(namaakunrincian) like '%sungai%' or lower(namaakunrincian) like '%danau%' or lower(namaakunrincian) like '%sumber%air%' or lower(namaakunrincian) like '%air%minum%' or lower(namaakunrincian) like '%air%limbah%' or lower(namaakunrincian) like '%banjir%' or lower(namaakunrincian) like '%pengembangan%wilayah%' or lower(namaakunrincian) like '%infrastruktur%' or lower(namaakunrincian) like '%kebakaran%' or lower(namaakunrincian) like '%makam%' then 'perumahan dan fasum'_x000d__x000a__x000d__x000a_when (lower(namaakunrincian) like '%budaya%' or lower(namaakunrincian) like '%wisata%') and lower(namaakunrincian) not like '%pendidik%' and lower(namaakunrincian) not like '%sosial%'  then 'pariwisata dan budaya'_x000d__x000a_else 'lainnya'_x000d__x000a_end as standarfungsi_x000d__x000a__x000d__x000a_FROM v_realisasikoderekapbd a  INNER JOIN yudi3 y on a.apbdindex = y.apbdindex  WHERE a.nilaianggaran &lt;&gt; 0 ORDER BY a.kodepemda"/>
  </connection>
</connections>
</file>

<file path=xl/sharedStrings.xml><?xml version="1.0" encoding="utf-8"?>
<sst xmlns="http://schemas.openxmlformats.org/spreadsheetml/2006/main" count="506" uniqueCount="82">
  <si>
    <t>REALISASI BELANJA APBD 2010 PER FUNGSI</t>
  </si>
  <si>
    <t>No.</t>
  </si>
  <si>
    <t>Daerah</t>
  </si>
  <si>
    <t>Pelayanan Umum</t>
  </si>
  <si>
    <t>Ketertiban dan Ketentraman</t>
  </si>
  <si>
    <t>Ekonomi</t>
  </si>
  <si>
    <t>Lingkungan Hidup</t>
  </si>
  <si>
    <t>Perumahan dan Fasilitas Umum</t>
  </si>
  <si>
    <t>Kesehatan</t>
  </si>
  <si>
    <t>Pariwisata dan Budaya</t>
  </si>
  <si>
    <t>Pendidikan</t>
  </si>
  <si>
    <t>Perlindungan Sosial</t>
  </si>
  <si>
    <t>BELANJA BARANG DAN JASA</t>
  </si>
  <si>
    <t>BELANJA MODAL</t>
  </si>
  <si>
    <t>BELANJA PEGAWAI</t>
  </si>
  <si>
    <t>Kab. Banjar</t>
  </si>
  <si>
    <t>Kab. Barito Kuala</t>
  </si>
  <si>
    <t>Kab. Hulu Sungai Selatan</t>
  </si>
  <si>
    <t>Kab. Hulu Sungai Tengah</t>
  </si>
  <si>
    <t>Kab. Hulu Sungai Utara</t>
  </si>
  <si>
    <t>Kab. Kota Baru</t>
  </si>
  <si>
    <t>Kab. Tabalong</t>
  </si>
  <si>
    <t>Kab. Tapin</t>
  </si>
  <si>
    <t>Kota Banjar Baru</t>
  </si>
  <si>
    <t>Kab. Balangan</t>
  </si>
  <si>
    <t>Kab. Tanah Bumbu</t>
  </si>
  <si>
    <t>REALISASI BELANJA APBD 2011 PER FUNGSI</t>
  </si>
  <si>
    <t>Belanja Barang Dan Jasa</t>
  </si>
  <si>
    <t>Belanja Modal</t>
  </si>
  <si>
    <t>Belanja Pegawai</t>
  </si>
  <si>
    <t>Belanja Lainnya</t>
  </si>
  <si>
    <t>Prov. Kalimantan Selatan</t>
  </si>
  <si>
    <t>Kab. Kotabaru</t>
  </si>
  <si>
    <t>Kab. Tanah Laut</t>
  </si>
  <si>
    <t>Kota Banjarbaru</t>
  </si>
  <si>
    <t>Kota Banjarmasin</t>
  </si>
  <si>
    <t>No</t>
  </si>
  <si>
    <t>ekonomi</t>
  </si>
  <si>
    <t>kesehatan</t>
  </si>
  <si>
    <t>ketertiban dan ketentraman</t>
  </si>
  <si>
    <t>lingkungan hidup</t>
  </si>
  <si>
    <t>pariwisata dan budaya</t>
  </si>
  <si>
    <t>pelayanan umum</t>
  </si>
  <si>
    <t>pendidikan</t>
  </si>
  <si>
    <t>perlindungan sosial</t>
  </si>
  <si>
    <t>perumahan dan fasum</t>
  </si>
  <si>
    <t>kodepemda</t>
  </si>
  <si>
    <t>namapemda</t>
  </si>
  <si>
    <t>belanja barang jasa</t>
  </si>
  <si>
    <t>belanja modal</t>
  </si>
  <si>
    <t>16.00</t>
  </si>
  <si>
    <t>PEMERINTAH PROVINSI KALIMANTAN SELATAN</t>
  </si>
  <si>
    <t>16.01</t>
  </si>
  <si>
    <t>16.02</t>
  </si>
  <si>
    <t>16.03</t>
  </si>
  <si>
    <t>16.04</t>
  </si>
  <si>
    <t>16.05</t>
  </si>
  <si>
    <t>16.06</t>
  </si>
  <si>
    <t>16.07</t>
  </si>
  <si>
    <t>16.08</t>
  </si>
  <si>
    <t>16.09</t>
  </si>
  <si>
    <t>16.11</t>
  </si>
  <si>
    <t>PEMERINTAH KOTA BANJARMASIN</t>
  </si>
  <si>
    <t>16.12</t>
  </si>
  <si>
    <t>PEMERINTAH BALANGAN</t>
  </si>
  <si>
    <t>16.13</t>
  </si>
  <si>
    <t>belanja pegawai</t>
  </si>
  <si>
    <t>belanja lainnya</t>
  </si>
  <si>
    <t>Provinsi Kalimantan Selatan</t>
  </si>
  <si>
    <t>511. belanja pegawai</t>
  </si>
  <si>
    <t>512. belanja barang jasa</t>
  </si>
  <si>
    <t>521. belanja modal</t>
  </si>
  <si>
    <t>REALISASI BELANJA APBD 2012 PER FUNGSI</t>
  </si>
  <si>
    <t>REALISASI BELANJA APBD 2014 PER FUNGSI</t>
  </si>
  <si>
    <t>REALISASI BELANJA APBD 2015 PER FUNGSI</t>
  </si>
  <si>
    <t>REALISASI BELANJA APBD 2016 PER FUNGSI</t>
  </si>
  <si>
    <t>REALISASI BELANJA APBD 2017 PER FUNGSI</t>
  </si>
  <si>
    <t>REALISASI BELANJA APBD 2018 PER FUNGSI</t>
  </si>
  <si>
    <t>Ketertiban dan ketentraman</t>
  </si>
  <si>
    <t>Perumahan dan fasilitas umum</t>
  </si>
  <si>
    <t>Belanja Barang dan Jasa</t>
  </si>
  <si>
    <t>REALISASI BELANJA APBD 2013 PER FUNGSI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</si>
</sst>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&quot; daerah&quot;"/>
    <numFmt numFmtId="166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2"/>
      <charset val="1"/>
    </font>
    <font>
      <b/>
      <sz val="14"/>
      <color theme="1"/>
      <name val="Cambria"/>
      <family val="1"/>
    </font>
    <font>
      <i/>
      <sz val="11"/>
      <color theme="1"/>
      <name val="Cambri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9BC2E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43" fontId="0" fillId="0" borderId="0" xfId="1" applyFont="1"/>
    <xf numFmtId="0" fontId="2" fillId="0" borderId="1" xfId="0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1" xfId="0" applyBorder="1"/>
    <xf numFmtId="43" fontId="0" fillId="0" borderId="1" xfId="1" applyFont="1" applyBorder="1"/>
    <xf numFmtId="43" fontId="0" fillId="0" borderId="0" xfId="0" applyNumberFormat="1"/>
    <xf numFmtId="0" fontId="0" fillId="0" borderId="1" xfId="0" applyBorder="1" applyAlignment="1">
      <alignment horizontal="center" vertical="center"/>
    </xf>
    <xf numFmtId="0" fontId="4" fillId="0" borderId="0" xfId="0" applyFont="1"/>
    <xf numFmtId="164" fontId="0" fillId="0" borderId="0" xfId="1" applyNumberFormat="1" applyFont="1"/>
    <xf numFmtId="164" fontId="0" fillId="0" borderId="0" xfId="0" applyNumberFormat="1"/>
    <xf numFmtId="165" fontId="5" fillId="0" borderId="0" xfId="0" applyNumberFormat="1" applyFont="1" applyAlignment="1">
      <alignment horizontal="left"/>
    </xf>
    <xf numFmtId="0" fontId="5" fillId="0" borderId="0" xfId="0" applyFont="1"/>
    <xf numFmtId="164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/>
    <xf numFmtId="164" fontId="3" fillId="0" borderId="1" xfId="1" applyNumberFormat="1" applyFont="1" applyBorder="1"/>
    <xf numFmtId="0" fontId="3" fillId="0" borderId="1" xfId="0" applyFont="1" applyBorder="1" applyAlignment="1">
      <alignment horizontal="center" vertical="center"/>
    </xf>
    <xf numFmtId="166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  <xf numFmtId="0" fontId="6" fillId="2" borderId="2" xfId="0" applyFont="1" applyFill="1" applyBorder="1"/>
    <xf numFmtId="0" fontId="6" fillId="0" borderId="0" xfId="0" applyFont="1"/>
    <xf numFmtId="0" fontId="7" fillId="2" borderId="0" xfId="0" applyFont="1" applyFill="1"/>
    <xf numFmtId="0" fontId="7" fillId="2" borderId="2" xfId="0" applyFont="1" applyFill="1" applyBorder="1"/>
    <xf numFmtId="0" fontId="7" fillId="0" borderId="2" xfId="0" applyFont="1" applyBorder="1"/>
    <xf numFmtId="3" fontId="0" fillId="0" borderId="0" xfId="0" applyNumberFormat="1"/>
    <xf numFmtId="166" fontId="6" fillId="0" borderId="0" xfId="0" applyNumberFormat="1" applyFont="1"/>
    <xf numFmtId="0" fontId="7" fillId="2" borderId="0" xfId="0" applyFont="1" applyFill="1" applyAlignment="1">
      <alignment horizontal="center"/>
    </xf>
    <xf numFmtId="0" fontId="7" fillId="2" borderId="0" xfId="0" applyFont="1" applyFill="1" applyBorder="1"/>
    <xf numFmtId="0" fontId="8" fillId="0" borderId="0" xfId="0" applyFont="1"/>
    <xf numFmtId="0" fontId="6" fillId="0" borderId="0" xfId="0" applyFont="1" applyAlignment="1"/>
    <xf numFmtId="3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workbookViewId="0"/>
  </sheetViews>
  <sheetFormatPr defaultRowHeight="15" x14ac:dyDescent="0.25"/>
  <cols>
    <col min="2" max="2" width="36.7109375" bestFit="1" customWidth="1"/>
    <col min="3" max="3" width="22.28515625" style="2" bestFit="1" customWidth="1"/>
    <col min="4" max="4" width="20.7109375" style="2" bestFit="1" customWidth="1"/>
    <col min="5" max="5" width="22.28515625" style="2" bestFit="1" customWidth="1"/>
    <col min="6" max="7" width="19.5703125" style="2" bestFit="1" customWidth="1"/>
    <col min="8" max="8" width="19.7109375" style="2" bestFit="1" customWidth="1"/>
    <col min="9" max="11" width="20.7109375" style="2" bestFit="1" customWidth="1"/>
    <col min="12" max="12" width="20.7109375" style="2" customWidth="1"/>
    <col min="13" max="14" width="20.7109375" style="2" bestFit="1" customWidth="1"/>
    <col min="15" max="15" width="22.28515625" style="2" customWidth="1"/>
    <col min="16" max="16" width="22.28515625" style="2" bestFit="1" customWidth="1"/>
    <col min="17" max="17" width="20.7109375" style="2" bestFit="1" customWidth="1"/>
    <col min="18" max="18" width="22.28515625" style="2" bestFit="1" customWidth="1"/>
    <col min="19" max="21" width="20.7109375" style="2" bestFit="1" customWidth="1"/>
    <col min="22" max="22" width="19.5703125" style="2" bestFit="1" customWidth="1"/>
    <col min="23" max="23" width="19.7109375" style="2" bestFit="1" customWidth="1"/>
    <col min="24" max="26" width="22.28515625" style="2" bestFit="1" customWidth="1"/>
    <col min="27" max="27" width="20.7109375" style="2" bestFit="1" customWidth="1"/>
    <col min="28" max="28" width="19.5703125" style="2" bestFit="1" customWidth="1"/>
    <col min="29" max="29" width="20.7109375" style="2" bestFit="1" customWidth="1"/>
    <col min="30" max="30" width="22.28515625" bestFit="1" customWidth="1"/>
  </cols>
  <sheetData>
    <row r="1" spans="1:30" x14ac:dyDescent="0.25">
      <c r="A1" s="1" t="s">
        <v>0</v>
      </c>
    </row>
    <row r="5" spans="1:30" x14ac:dyDescent="0.25">
      <c r="A5" s="3" t="s">
        <v>1</v>
      </c>
      <c r="B5" s="3" t="s">
        <v>2</v>
      </c>
      <c r="C5" s="4" t="s">
        <v>3</v>
      </c>
      <c r="D5" s="4"/>
      <c r="E5" s="4"/>
      <c r="F5" s="4" t="s">
        <v>4</v>
      </c>
      <c r="G5" s="4"/>
      <c r="H5" s="4"/>
      <c r="I5" s="4" t="s">
        <v>5</v>
      </c>
      <c r="J5" s="4"/>
      <c r="K5" s="4"/>
      <c r="L5" s="4" t="s">
        <v>6</v>
      </c>
      <c r="M5" s="4"/>
      <c r="N5" s="4"/>
      <c r="O5" s="4" t="s">
        <v>7</v>
      </c>
      <c r="P5" s="4"/>
      <c r="Q5" s="4"/>
      <c r="R5" s="4" t="s">
        <v>8</v>
      </c>
      <c r="S5" s="4"/>
      <c r="T5" s="4"/>
      <c r="U5" s="4" t="s">
        <v>9</v>
      </c>
      <c r="V5" s="4"/>
      <c r="W5" s="4"/>
      <c r="X5" s="4" t="s">
        <v>10</v>
      </c>
      <c r="Y5" s="4"/>
      <c r="Z5" s="4"/>
      <c r="AA5" s="4" t="s">
        <v>11</v>
      </c>
      <c r="AB5" s="4"/>
      <c r="AC5" s="4"/>
    </row>
    <row r="6" spans="1:30" ht="42.75" x14ac:dyDescent="0.25">
      <c r="A6" s="3"/>
      <c r="B6" s="3"/>
      <c r="C6" s="5" t="s">
        <v>12</v>
      </c>
      <c r="D6" s="5" t="s">
        <v>13</v>
      </c>
      <c r="E6" s="5" t="s">
        <v>14</v>
      </c>
      <c r="F6" s="5" t="s">
        <v>12</v>
      </c>
      <c r="G6" s="5" t="s">
        <v>13</v>
      </c>
      <c r="H6" s="5" t="s">
        <v>14</v>
      </c>
      <c r="I6" s="5" t="s">
        <v>12</v>
      </c>
      <c r="J6" s="5" t="s">
        <v>13</v>
      </c>
      <c r="K6" s="5" t="s">
        <v>14</v>
      </c>
      <c r="L6" s="5" t="s">
        <v>12</v>
      </c>
      <c r="M6" s="5" t="s">
        <v>13</v>
      </c>
      <c r="N6" s="5" t="s">
        <v>14</v>
      </c>
      <c r="O6" s="5" t="s">
        <v>12</v>
      </c>
      <c r="P6" s="5" t="s">
        <v>13</v>
      </c>
      <c r="Q6" s="5" t="s">
        <v>14</v>
      </c>
      <c r="R6" s="5" t="s">
        <v>12</v>
      </c>
      <c r="S6" s="5" t="s">
        <v>13</v>
      </c>
      <c r="T6" s="5" t="s">
        <v>14</v>
      </c>
      <c r="U6" s="5" t="s">
        <v>12</v>
      </c>
      <c r="V6" s="5" t="s">
        <v>13</v>
      </c>
      <c r="W6" s="5" t="s">
        <v>14</v>
      </c>
      <c r="X6" s="5" t="s">
        <v>12</v>
      </c>
      <c r="Y6" s="5" t="s">
        <v>13</v>
      </c>
      <c r="Z6" s="5" t="s">
        <v>14</v>
      </c>
      <c r="AA6" s="5" t="s">
        <v>12</v>
      </c>
      <c r="AB6" s="5" t="s">
        <v>13</v>
      </c>
      <c r="AC6" s="5" t="s">
        <v>14</v>
      </c>
    </row>
    <row r="7" spans="1:30" x14ac:dyDescent="0.25">
      <c r="A7" s="9">
        <v>1</v>
      </c>
      <c r="B7" s="6" t="s">
        <v>15</v>
      </c>
      <c r="C7" s="7">
        <v>44487094371</v>
      </c>
      <c r="D7" s="7">
        <v>18066325780</v>
      </c>
      <c r="E7" s="7">
        <v>63233698212</v>
      </c>
      <c r="F7" s="7">
        <v>2693659789</v>
      </c>
      <c r="G7" s="7">
        <v>379135000</v>
      </c>
      <c r="H7" s="7">
        <v>6387894441</v>
      </c>
      <c r="I7" s="7">
        <v>12210525002</v>
      </c>
      <c r="J7" s="7">
        <v>33719780999</v>
      </c>
      <c r="K7" s="7">
        <v>40280933208</v>
      </c>
      <c r="L7" s="7">
        <v>3314275561</v>
      </c>
      <c r="M7" s="7">
        <v>5238114640</v>
      </c>
      <c r="N7" s="7">
        <v>7928070265</v>
      </c>
      <c r="O7" s="7">
        <v>2089739376</v>
      </c>
      <c r="P7" s="7">
        <v>128346096898</v>
      </c>
      <c r="Q7" s="7">
        <v>5644132956</v>
      </c>
      <c r="R7" s="7">
        <v>22653480207</v>
      </c>
      <c r="S7" s="7">
        <v>9008216600</v>
      </c>
      <c r="T7" s="7">
        <v>58807566639</v>
      </c>
      <c r="U7" s="7">
        <v>680793525</v>
      </c>
      <c r="V7" s="7">
        <v>230783998</v>
      </c>
      <c r="W7" s="7">
        <v>2691523516</v>
      </c>
      <c r="X7" s="7">
        <v>10909184146</v>
      </c>
      <c r="Y7" s="7">
        <v>22375802525</v>
      </c>
      <c r="Z7" s="7">
        <v>223272303391</v>
      </c>
      <c r="AA7" s="7">
        <v>2444003147</v>
      </c>
      <c r="AB7" s="7">
        <v>649733000</v>
      </c>
      <c r="AC7" s="7">
        <v>4015692070</v>
      </c>
      <c r="AD7" s="8">
        <f t="shared" ref="AD7:AD17" si="0">SUM(C7:AC7)</f>
        <v>731758559262</v>
      </c>
    </row>
    <row r="8" spans="1:30" x14ac:dyDescent="0.25">
      <c r="A8" s="9">
        <v>2</v>
      </c>
      <c r="B8" s="6" t="s">
        <v>16</v>
      </c>
      <c r="C8" s="7">
        <v>27040664660</v>
      </c>
      <c r="D8" s="7">
        <v>9498683940</v>
      </c>
      <c r="E8" s="7">
        <v>43124833945</v>
      </c>
      <c r="F8" s="7">
        <v>2699654059</v>
      </c>
      <c r="G8" s="7">
        <v>396385000</v>
      </c>
      <c r="H8" s="7">
        <v>3687187660</v>
      </c>
      <c r="I8" s="7">
        <v>10892605962</v>
      </c>
      <c r="J8" s="7">
        <v>9972516364</v>
      </c>
      <c r="K8" s="7">
        <v>21372292863</v>
      </c>
      <c r="L8" s="7">
        <v>1203913115</v>
      </c>
      <c r="M8" s="7">
        <v>2857058348</v>
      </c>
      <c r="N8" s="7">
        <v>1772909306</v>
      </c>
      <c r="O8" s="7">
        <v>12970691997</v>
      </c>
      <c r="P8" s="7">
        <v>112315044500</v>
      </c>
      <c r="Q8" s="7">
        <v>4172757607</v>
      </c>
      <c r="R8" s="7">
        <v>13297500246</v>
      </c>
      <c r="S8" s="7">
        <v>6233058444</v>
      </c>
      <c r="T8" s="7">
        <v>26287841494</v>
      </c>
      <c r="U8" s="7">
        <v>565774227</v>
      </c>
      <c r="V8" s="7">
        <v>233737500</v>
      </c>
      <c r="W8" s="7">
        <v>1076156735</v>
      </c>
      <c r="X8" s="7">
        <v>9650980738</v>
      </c>
      <c r="Y8" s="7">
        <v>31707381400</v>
      </c>
      <c r="Z8" s="7">
        <v>160178827409</v>
      </c>
      <c r="AA8" s="7">
        <v>1988126327</v>
      </c>
      <c r="AB8" s="7">
        <v>262191000</v>
      </c>
      <c r="AC8" s="7">
        <v>5749328831</v>
      </c>
      <c r="AD8" s="8">
        <f t="shared" si="0"/>
        <v>521208103677</v>
      </c>
    </row>
    <row r="9" spans="1:30" x14ac:dyDescent="0.25">
      <c r="A9" s="9">
        <v>3</v>
      </c>
      <c r="B9" s="6" t="s">
        <v>17</v>
      </c>
      <c r="C9" s="7">
        <v>16389378372</v>
      </c>
      <c r="D9" s="7">
        <v>10808470450</v>
      </c>
      <c r="E9" s="7">
        <v>40325367545</v>
      </c>
      <c r="F9" s="7">
        <v>774389088</v>
      </c>
      <c r="G9" s="7">
        <v>70433500</v>
      </c>
      <c r="H9" s="7">
        <v>2648653257</v>
      </c>
      <c r="I9" s="7">
        <v>11274996840</v>
      </c>
      <c r="J9" s="7">
        <v>5277698048</v>
      </c>
      <c r="K9" s="7">
        <v>20776806795</v>
      </c>
      <c r="L9" s="7">
        <v>1138303303</v>
      </c>
      <c r="M9" s="7">
        <v>2935619875</v>
      </c>
      <c r="N9" s="7">
        <v>3927227670</v>
      </c>
      <c r="O9" s="7">
        <v>1602345191</v>
      </c>
      <c r="P9" s="7">
        <v>45012417675</v>
      </c>
      <c r="Q9" s="7">
        <v>3339838031</v>
      </c>
      <c r="R9" s="7">
        <v>13634689496</v>
      </c>
      <c r="S9" s="7">
        <v>33791395737</v>
      </c>
      <c r="T9" s="7">
        <v>41871817539</v>
      </c>
      <c r="U9" s="7">
        <v>734603772</v>
      </c>
      <c r="V9" s="7">
        <v>458718500</v>
      </c>
      <c r="W9" s="7">
        <v>1637358678</v>
      </c>
      <c r="X9" s="7">
        <v>3538484424</v>
      </c>
      <c r="Y9" s="7">
        <v>14572351088</v>
      </c>
      <c r="Z9" s="7">
        <v>183324773207</v>
      </c>
      <c r="AA9" s="7">
        <v>2060802701</v>
      </c>
      <c r="AB9" s="7">
        <v>106650000</v>
      </c>
      <c r="AC9" s="7">
        <v>3719182770</v>
      </c>
      <c r="AD9" s="8">
        <f t="shared" si="0"/>
        <v>465752773552</v>
      </c>
    </row>
    <row r="10" spans="1:30" x14ac:dyDescent="0.25">
      <c r="A10" s="9">
        <v>4</v>
      </c>
      <c r="B10" s="6" t="s">
        <v>18</v>
      </c>
      <c r="C10" s="7">
        <v>24743295707</v>
      </c>
      <c r="D10" s="7">
        <v>7640023740</v>
      </c>
      <c r="E10" s="7">
        <v>37955836676</v>
      </c>
      <c r="F10" s="7">
        <v>751232385</v>
      </c>
      <c r="G10" s="7">
        <v>98440000</v>
      </c>
      <c r="H10" s="7">
        <v>1723063487</v>
      </c>
      <c r="I10" s="7">
        <v>10413496133</v>
      </c>
      <c r="J10" s="7">
        <v>6126546338</v>
      </c>
      <c r="K10" s="7">
        <v>18168999170</v>
      </c>
      <c r="L10" s="7">
        <v>3071371075</v>
      </c>
      <c r="M10" s="7">
        <v>972064557</v>
      </c>
      <c r="N10" s="7">
        <v>1672050347</v>
      </c>
      <c r="O10" s="7">
        <v>584826623</v>
      </c>
      <c r="P10" s="7">
        <v>60991530200</v>
      </c>
      <c r="Q10" s="7">
        <v>4043599574</v>
      </c>
      <c r="R10" s="7">
        <v>9772094169</v>
      </c>
      <c r="S10" s="7">
        <v>4521921471</v>
      </c>
      <c r="T10" s="7">
        <v>32426095023</v>
      </c>
      <c r="U10" s="7">
        <v>457851680</v>
      </c>
      <c r="V10" s="7">
        <v>38025000</v>
      </c>
      <c r="W10" s="7">
        <v>1168173693</v>
      </c>
      <c r="X10" s="7">
        <v>13443434469</v>
      </c>
      <c r="Y10" s="7">
        <v>13547579600</v>
      </c>
      <c r="Z10" s="7">
        <v>193504054003</v>
      </c>
      <c r="AA10" s="7">
        <v>1466937868</v>
      </c>
      <c r="AB10" s="7">
        <v>243602700</v>
      </c>
      <c r="AC10" s="7">
        <v>5863842551</v>
      </c>
      <c r="AD10" s="8">
        <f t="shared" si="0"/>
        <v>455409988239</v>
      </c>
    </row>
    <row r="11" spans="1:30" x14ac:dyDescent="0.25">
      <c r="A11" s="9">
        <v>5</v>
      </c>
      <c r="B11" s="6" t="s">
        <v>19</v>
      </c>
      <c r="C11" s="7">
        <v>29770667829</v>
      </c>
      <c r="D11" s="7">
        <v>3964972347</v>
      </c>
      <c r="E11" s="7">
        <v>38545566417</v>
      </c>
      <c r="F11" s="7">
        <v>1306055433</v>
      </c>
      <c r="G11" s="7">
        <v>28650000</v>
      </c>
      <c r="H11" s="7">
        <v>2210200752</v>
      </c>
      <c r="I11" s="7">
        <v>12393038093</v>
      </c>
      <c r="J11" s="7">
        <v>14947693260</v>
      </c>
      <c r="K11" s="7">
        <v>16357608596</v>
      </c>
      <c r="L11" s="7">
        <v>3512798086</v>
      </c>
      <c r="M11" s="7">
        <v>3564233600</v>
      </c>
      <c r="N11" s="7">
        <v>2713160941</v>
      </c>
      <c r="O11" s="7">
        <v>2311521570</v>
      </c>
      <c r="P11" s="7">
        <v>78842573479</v>
      </c>
      <c r="Q11" s="7">
        <v>2586037378</v>
      </c>
      <c r="R11" s="7">
        <v>17145830044</v>
      </c>
      <c r="S11" s="7">
        <v>21600221719</v>
      </c>
      <c r="T11" s="7">
        <v>25612773907</v>
      </c>
      <c r="U11" s="7">
        <v>612317880</v>
      </c>
      <c r="V11" s="7">
        <v>15675000</v>
      </c>
      <c r="W11" s="7">
        <v>102125000</v>
      </c>
      <c r="X11" s="7">
        <v>14056581981</v>
      </c>
      <c r="Y11" s="7">
        <v>24933748594</v>
      </c>
      <c r="Z11" s="7">
        <v>150783364878</v>
      </c>
      <c r="AA11" s="7">
        <v>4991411914</v>
      </c>
      <c r="AB11" s="7">
        <v>683292000</v>
      </c>
      <c r="AC11" s="7">
        <v>6407680781</v>
      </c>
      <c r="AD11" s="8">
        <f t="shared" si="0"/>
        <v>479999801479</v>
      </c>
    </row>
    <row r="12" spans="1:30" x14ac:dyDescent="0.25">
      <c r="A12" s="9">
        <v>6</v>
      </c>
      <c r="B12" s="6" t="s">
        <v>20</v>
      </c>
      <c r="C12" s="7">
        <v>60077487945</v>
      </c>
      <c r="D12" s="7">
        <v>19198295499</v>
      </c>
      <c r="E12" s="7">
        <v>67325602040</v>
      </c>
      <c r="F12" s="7">
        <v>2787046601</v>
      </c>
      <c r="G12" s="7">
        <v>1485198500</v>
      </c>
      <c r="H12" s="7">
        <v>7340555810</v>
      </c>
      <c r="I12" s="7">
        <v>34120262061</v>
      </c>
      <c r="J12" s="7">
        <v>30473199172</v>
      </c>
      <c r="K12" s="7">
        <v>36296917239</v>
      </c>
      <c r="L12" s="7">
        <v>4230672061</v>
      </c>
      <c r="M12" s="7">
        <v>5081327737</v>
      </c>
      <c r="N12" s="7">
        <v>5078914783</v>
      </c>
      <c r="O12" s="7">
        <v>7780030445</v>
      </c>
      <c r="P12" s="7">
        <v>108415626723</v>
      </c>
      <c r="Q12" s="7">
        <v>9041299330</v>
      </c>
      <c r="R12" s="7">
        <v>21746843959</v>
      </c>
      <c r="S12" s="7">
        <v>14935229631</v>
      </c>
      <c r="T12" s="7">
        <v>43768215681</v>
      </c>
      <c r="U12" s="7">
        <v>2963845300</v>
      </c>
      <c r="V12" s="7">
        <v>7304578000</v>
      </c>
      <c r="W12" s="7">
        <v>633658000</v>
      </c>
      <c r="X12" s="7">
        <v>23496867430</v>
      </c>
      <c r="Y12" s="7">
        <v>31693462484</v>
      </c>
      <c r="Z12" s="7">
        <v>155874155345</v>
      </c>
      <c r="AA12" s="7">
        <v>3807533446</v>
      </c>
      <c r="AB12" s="7">
        <v>461553600</v>
      </c>
      <c r="AC12" s="7">
        <v>7117870582</v>
      </c>
      <c r="AD12" s="8">
        <f t="shared" si="0"/>
        <v>712536249404</v>
      </c>
    </row>
    <row r="13" spans="1:30" x14ac:dyDescent="0.25">
      <c r="A13" s="9">
        <v>7</v>
      </c>
      <c r="B13" s="6" t="s">
        <v>21</v>
      </c>
      <c r="C13" s="7">
        <v>65484794294</v>
      </c>
      <c r="D13" s="7">
        <v>20220372016</v>
      </c>
      <c r="E13" s="7">
        <v>132185500891</v>
      </c>
      <c r="F13" s="7">
        <v>2065132327</v>
      </c>
      <c r="G13" s="7">
        <v>331471000</v>
      </c>
      <c r="H13" s="7">
        <v>4043577175</v>
      </c>
      <c r="I13" s="7">
        <v>21830662599</v>
      </c>
      <c r="J13" s="7">
        <v>13936795250</v>
      </c>
      <c r="K13" s="7">
        <v>29274110286</v>
      </c>
      <c r="L13" s="7">
        <v>4681912004</v>
      </c>
      <c r="M13" s="7">
        <v>3610159400</v>
      </c>
      <c r="N13" s="7">
        <v>7047619547</v>
      </c>
      <c r="O13" s="7">
        <v>5533248667</v>
      </c>
      <c r="P13" s="7">
        <v>134797117700</v>
      </c>
      <c r="Q13" s="7">
        <v>5020909664</v>
      </c>
      <c r="R13" s="7">
        <v>14473341851</v>
      </c>
      <c r="S13" s="7">
        <v>11701594500</v>
      </c>
      <c r="T13" s="7">
        <v>31806438462</v>
      </c>
      <c r="U13" s="7"/>
      <c r="V13" s="7"/>
      <c r="W13" s="7"/>
      <c r="X13" s="7">
        <v>19293709080</v>
      </c>
      <c r="Y13" s="7">
        <v>25027783195</v>
      </c>
      <c r="Z13" s="7">
        <v>160875102786</v>
      </c>
      <c r="AA13" s="7">
        <v>3122637917</v>
      </c>
      <c r="AB13" s="7">
        <v>841900975</v>
      </c>
      <c r="AC13" s="7">
        <v>4014468105</v>
      </c>
      <c r="AD13" s="8">
        <f t="shared" si="0"/>
        <v>721220359691</v>
      </c>
    </row>
    <row r="14" spans="1:30" x14ac:dyDescent="0.25">
      <c r="A14" s="9">
        <v>8</v>
      </c>
      <c r="B14" s="6" t="s">
        <v>22</v>
      </c>
      <c r="C14" s="7">
        <v>26199787477</v>
      </c>
      <c r="D14" s="7">
        <v>13795588637</v>
      </c>
      <c r="E14" s="7">
        <v>49104144394</v>
      </c>
      <c r="F14" s="7">
        <v>1443136481</v>
      </c>
      <c r="G14" s="7">
        <v>137905000</v>
      </c>
      <c r="H14" s="7">
        <v>2844277012</v>
      </c>
      <c r="I14" s="7">
        <v>18563830209</v>
      </c>
      <c r="J14" s="7">
        <v>20240301292</v>
      </c>
      <c r="K14" s="7">
        <v>23333539137</v>
      </c>
      <c r="L14" s="7">
        <v>5557700643</v>
      </c>
      <c r="M14" s="7">
        <v>2525090277</v>
      </c>
      <c r="N14" s="7">
        <v>2382926045</v>
      </c>
      <c r="O14" s="7">
        <v>3219309182</v>
      </c>
      <c r="P14" s="7">
        <v>137551443665</v>
      </c>
      <c r="Q14" s="7">
        <v>4606543529</v>
      </c>
      <c r="R14" s="7">
        <v>14551202606</v>
      </c>
      <c r="S14" s="7">
        <v>3749447770</v>
      </c>
      <c r="T14" s="7">
        <v>29927355565</v>
      </c>
      <c r="U14" s="7">
        <v>921525798</v>
      </c>
      <c r="V14" s="7">
        <v>1499890000</v>
      </c>
      <c r="W14" s="7">
        <v>1425232831</v>
      </c>
      <c r="X14" s="7">
        <v>9639854159</v>
      </c>
      <c r="Y14" s="7">
        <v>16733225577</v>
      </c>
      <c r="Z14" s="7">
        <v>135037257174</v>
      </c>
      <c r="AA14" s="7">
        <v>2814217484</v>
      </c>
      <c r="AB14" s="7">
        <v>192525000</v>
      </c>
      <c r="AC14" s="7">
        <v>5825486072</v>
      </c>
      <c r="AD14" s="8">
        <f t="shared" si="0"/>
        <v>533822743016</v>
      </c>
    </row>
    <row r="15" spans="1:30" x14ac:dyDescent="0.25">
      <c r="A15" s="9">
        <v>9</v>
      </c>
      <c r="B15" s="6" t="s">
        <v>23</v>
      </c>
      <c r="C15" s="7">
        <v>30889758490</v>
      </c>
      <c r="D15" s="7">
        <v>9308938616</v>
      </c>
      <c r="E15" s="7">
        <v>55198832717</v>
      </c>
      <c r="F15" s="7">
        <v>2100180217</v>
      </c>
      <c r="G15" s="7">
        <v>184833825</v>
      </c>
      <c r="H15" s="7">
        <v>5616965707</v>
      </c>
      <c r="I15" s="7">
        <v>4224661448</v>
      </c>
      <c r="J15" s="7">
        <v>1768614898</v>
      </c>
      <c r="K15" s="7">
        <v>13145979961</v>
      </c>
      <c r="L15" s="7">
        <v>6441068332</v>
      </c>
      <c r="M15" s="7">
        <v>3373849000</v>
      </c>
      <c r="N15" s="7">
        <v>4069553326</v>
      </c>
      <c r="O15" s="7">
        <v>1830062964</v>
      </c>
      <c r="P15" s="7">
        <v>50472106750</v>
      </c>
      <c r="Q15" s="7">
        <v>3388418066</v>
      </c>
      <c r="R15" s="7">
        <v>13621927014</v>
      </c>
      <c r="S15" s="7">
        <v>3738498975</v>
      </c>
      <c r="T15" s="7">
        <v>27261451740</v>
      </c>
      <c r="U15" s="7">
        <v>3132155609</v>
      </c>
      <c r="V15" s="7">
        <v>139049400</v>
      </c>
      <c r="W15" s="7">
        <v>1745054591</v>
      </c>
      <c r="X15" s="7">
        <v>10388168827</v>
      </c>
      <c r="Y15" s="7">
        <v>12068533398</v>
      </c>
      <c r="Z15" s="7">
        <v>116721146918</v>
      </c>
      <c r="AA15" s="7">
        <v>3107625776</v>
      </c>
      <c r="AB15" s="7">
        <v>933111283</v>
      </c>
      <c r="AC15" s="7">
        <v>7102981461</v>
      </c>
      <c r="AD15" s="8">
        <f t="shared" si="0"/>
        <v>391973529309</v>
      </c>
    </row>
    <row r="16" spans="1:30" x14ac:dyDescent="0.25">
      <c r="A16" s="9">
        <v>10</v>
      </c>
      <c r="B16" s="6" t="s">
        <v>24</v>
      </c>
      <c r="C16" s="7">
        <v>37526277901</v>
      </c>
      <c r="D16" s="7">
        <v>22974719492</v>
      </c>
      <c r="E16" s="7">
        <v>39510252757</v>
      </c>
      <c r="F16" s="7">
        <v>2285500173</v>
      </c>
      <c r="G16" s="7">
        <v>513129000</v>
      </c>
      <c r="H16" s="7">
        <v>1999209604</v>
      </c>
      <c r="I16" s="7">
        <v>14004575792</v>
      </c>
      <c r="J16" s="7">
        <v>11473574722</v>
      </c>
      <c r="K16" s="7">
        <v>13875783017</v>
      </c>
      <c r="L16" s="7">
        <v>3625305548</v>
      </c>
      <c r="M16" s="7">
        <v>2524068198</v>
      </c>
      <c r="N16" s="7">
        <v>1531227679</v>
      </c>
      <c r="O16" s="7">
        <v>2379329634</v>
      </c>
      <c r="P16" s="7">
        <v>147572979380</v>
      </c>
      <c r="Q16" s="7">
        <v>3255886910</v>
      </c>
      <c r="R16" s="7">
        <v>11040555247</v>
      </c>
      <c r="S16" s="7">
        <v>14324328391</v>
      </c>
      <c r="T16" s="7">
        <v>17278695511</v>
      </c>
      <c r="U16" s="7">
        <v>279656000</v>
      </c>
      <c r="V16" s="7">
        <v>29621000</v>
      </c>
      <c r="W16" s="7">
        <v>3000000</v>
      </c>
      <c r="X16" s="7">
        <v>7630487086</v>
      </c>
      <c r="Y16" s="7">
        <v>26494745806</v>
      </c>
      <c r="Z16" s="7">
        <v>92549920247</v>
      </c>
      <c r="AA16" s="7">
        <v>2611538192</v>
      </c>
      <c r="AB16" s="7">
        <v>558593000</v>
      </c>
      <c r="AC16" s="7">
        <v>1421463242</v>
      </c>
      <c r="AD16" s="8">
        <f t="shared" si="0"/>
        <v>479274423529</v>
      </c>
    </row>
    <row r="17" spans="1:30" x14ac:dyDescent="0.25">
      <c r="A17" s="9">
        <v>11</v>
      </c>
      <c r="B17" s="6" t="s">
        <v>25</v>
      </c>
      <c r="C17" s="7">
        <v>58987020869</v>
      </c>
      <c r="D17" s="7">
        <v>9941191740</v>
      </c>
      <c r="E17" s="7">
        <v>102629408451.23001</v>
      </c>
      <c r="F17" s="7">
        <v>1882862900</v>
      </c>
      <c r="G17" s="7">
        <v>88960000</v>
      </c>
      <c r="H17" s="7">
        <v>4080583000</v>
      </c>
      <c r="I17" s="7">
        <v>11038935316</v>
      </c>
      <c r="J17" s="7">
        <v>8678487263</v>
      </c>
      <c r="K17" s="7">
        <v>9268165960</v>
      </c>
      <c r="L17" s="7">
        <v>1153791496</v>
      </c>
      <c r="M17" s="7">
        <v>1215627364</v>
      </c>
      <c r="N17" s="7">
        <v>1253614590</v>
      </c>
      <c r="O17" s="7">
        <v>7238560881</v>
      </c>
      <c r="P17" s="7">
        <v>72751204967</v>
      </c>
      <c r="Q17" s="7">
        <v>4502619466</v>
      </c>
      <c r="R17" s="7">
        <v>7363120335</v>
      </c>
      <c r="S17" s="7">
        <v>16389756500</v>
      </c>
      <c r="T17" s="7">
        <v>7365839900</v>
      </c>
      <c r="U17" s="7">
        <v>981647526</v>
      </c>
      <c r="V17" s="7">
        <v>268390000</v>
      </c>
      <c r="W17" s="7">
        <v>1158718000</v>
      </c>
      <c r="X17" s="7">
        <v>22407883700</v>
      </c>
      <c r="Y17" s="7">
        <v>1138080000</v>
      </c>
      <c r="Z17" s="7">
        <v>127672440674</v>
      </c>
      <c r="AA17" s="7">
        <v>2825810839</v>
      </c>
      <c r="AB17" s="7">
        <v>874869500</v>
      </c>
      <c r="AC17" s="7">
        <v>4421148000</v>
      </c>
      <c r="AD17" s="8">
        <f t="shared" si="0"/>
        <v>487578739237.22998</v>
      </c>
    </row>
  </sheetData>
  <mergeCells count="11">
    <mergeCell ref="O5:Q5"/>
    <mergeCell ref="R5:T5"/>
    <mergeCell ref="U5:W5"/>
    <mergeCell ref="X5:Z5"/>
    <mergeCell ref="AA5:AC5"/>
    <mergeCell ref="A5:A6"/>
    <mergeCell ref="B5:B6"/>
    <mergeCell ref="C5:E5"/>
    <mergeCell ref="F5:H5"/>
    <mergeCell ref="I5:K5"/>
    <mergeCell ref="L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"/>
  <sheetViews>
    <sheetView workbookViewId="0"/>
  </sheetViews>
  <sheetFormatPr defaultRowHeight="15" x14ac:dyDescent="0.25"/>
  <cols>
    <col min="1" max="1" width="6" customWidth="1"/>
    <col min="2" max="2" width="36.7109375" bestFit="1" customWidth="1"/>
    <col min="3" max="3" width="23.42578125" style="11" bestFit="1" customWidth="1"/>
    <col min="4" max="5" width="21.85546875" style="11" bestFit="1" customWidth="1"/>
    <col min="6" max="6" width="23.42578125" style="11" bestFit="1" customWidth="1"/>
    <col min="7" max="9" width="20.7109375" style="11" bestFit="1" customWidth="1"/>
    <col min="10" max="10" width="19.5703125" style="11" customWidth="1"/>
    <col min="11" max="12" width="23.42578125" style="11" bestFit="1" customWidth="1"/>
    <col min="13" max="13" width="21.85546875" style="11" customWidth="1"/>
    <col min="14" max="17" width="21.85546875" style="11" bestFit="1" customWidth="1"/>
    <col min="18" max="18" width="20.7109375" style="11" customWidth="1"/>
    <col min="19" max="20" width="23.42578125" style="11" bestFit="1" customWidth="1"/>
    <col min="21" max="21" width="20.7109375" style="11" bestFit="1" customWidth="1"/>
    <col min="22" max="22" width="19.5703125" style="11" customWidth="1"/>
    <col min="23" max="23" width="23.42578125" style="11" bestFit="1" customWidth="1"/>
    <col min="24" max="25" width="21.85546875" style="11" bestFit="1" customWidth="1"/>
    <col min="26" max="26" width="20.7109375" style="11" customWidth="1"/>
    <col min="27" max="28" width="21.85546875" style="11" bestFit="1" customWidth="1"/>
    <col min="29" max="29" width="20.7109375" style="11" bestFit="1" customWidth="1"/>
    <col min="30" max="30" width="19.5703125" style="11" customWidth="1"/>
    <col min="31" max="33" width="23.42578125" style="11" bestFit="1" customWidth="1"/>
    <col min="34" max="34" width="22.28515625" style="11" customWidth="1"/>
    <col min="35" max="35" width="21.85546875" style="11" bestFit="1" customWidth="1"/>
    <col min="36" max="37" width="20.7109375" style="11" bestFit="1" customWidth="1"/>
    <col min="38" max="38" width="16.7109375" style="12" bestFit="1" customWidth="1"/>
  </cols>
  <sheetData>
    <row r="1" spans="1:38" ht="18" x14ac:dyDescent="0.25">
      <c r="A1" s="10" t="s">
        <v>26</v>
      </c>
    </row>
    <row r="2" spans="1:38" x14ac:dyDescent="0.25">
      <c r="A2" s="13"/>
      <c r="B2" s="13"/>
    </row>
    <row r="3" spans="1:38" x14ac:dyDescent="0.25">
      <c r="A3" s="14"/>
    </row>
    <row r="4" spans="1:38" x14ac:dyDescent="0.25">
      <c r="AL4" s="11"/>
    </row>
    <row r="5" spans="1:38" s="16" customFormat="1" ht="14.25" customHeight="1" x14ac:dyDescent="0.25">
      <c r="A5" s="3" t="s">
        <v>1</v>
      </c>
      <c r="B5" s="3" t="s">
        <v>2</v>
      </c>
      <c r="C5" s="15" t="s">
        <v>3</v>
      </c>
      <c r="D5" s="15"/>
      <c r="E5" s="15"/>
      <c r="F5" s="15"/>
      <c r="G5" s="15" t="s">
        <v>4</v>
      </c>
      <c r="H5" s="15"/>
      <c r="I5" s="15"/>
      <c r="J5" s="15"/>
      <c r="K5" s="15" t="s">
        <v>5</v>
      </c>
      <c r="L5" s="15"/>
      <c r="M5" s="15"/>
      <c r="N5" s="15"/>
      <c r="O5" s="15" t="s">
        <v>6</v>
      </c>
      <c r="P5" s="15"/>
      <c r="Q5" s="15"/>
      <c r="R5" s="15"/>
      <c r="S5" s="15" t="s">
        <v>7</v>
      </c>
      <c r="T5" s="15"/>
      <c r="U5" s="15"/>
      <c r="V5" s="15"/>
      <c r="W5" s="15" t="s">
        <v>8</v>
      </c>
      <c r="X5" s="15"/>
      <c r="Y5" s="15"/>
      <c r="Z5" s="15"/>
      <c r="AA5" s="15" t="s">
        <v>9</v>
      </c>
      <c r="AB5" s="15"/>
      <c r="AC5" s="15"/>
      <c r="AD5" s="15"/>
      <c r="AE5" s="15" t="s">
        <v>10</v>
      </c>
      <c r="AF5" s="15"/>
      <c r="AG5" s="15"/>
      <c r="AH5" s="15"/>
      <c r="AI5" s="15" t="s">
        <v>11</v>
      </c>
      <c r="AJ5" s="15"/>
      <c r="AK5" s="15"/>
      <c r="AL5" s="15"/>
    </row>
    <row r="6" spans="1:38" s="16" customFormat="1" ht="28.5" x14ac:dyDescent="0.25">
      <c r="A6" s="3"/>
      <c r="B6" s="3"/>
      <c r="C6" s="17" t="s">
        <v>27</v>
      </c>
      <c r="D6" s="17" t="s">
        <v>28</v>
      </c>
      <c r="E6" s="17" t="s">
        <v>29</v>
      </c>
      <c r="F6" s="17" t="s">
        <v>30</v>
      </c>
      <c r="G6" s="17" t="s">
        <v>27</v>
      </c>
      <c r="H6" s="17" t="s">
        <v>28</v>
      </c>
      <c r="I6" s="17" t="s">
        <v>29</v>
      </c>
      <c r="J6" s="17" t="s">
        <v>30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27</v>
      </c>
      <c r="P6" s="17" t="s">
        <v>28</v>
      </c>
      <c r="Q6" s="17" t="s">
        <v>29</v>
      </c>
      <c r="R6" s="17" t="s">
        <v>30</v>
      </c>
      <c r="S6" s="17" t="s">
        <v>27</v>
      </c>
      <c r="T6" s="17" t="s">
        <v>28</v>
      </c>
      <c r="U6" s="17" t="s">
        <v>29</v>
      </c>
      <c r="V6" s="17" t="s">
        <v>30</v>
      </c>
      <c r="W6" s="17" t="s">
        <v>27</v>
      </c>
      <c r="X6" s="17" t="s">
        <v>28</v>
      </c>
      <c r="Y6" s="17" t="s">
        <v>29</v>
      </c>
      <c r="Z6" s="17" t="s">
        <v>30</v>
      </c>
      <c r="AA6" s="17" t="s">
        <v>27</v>
      </c>
      <c r="AB6" s="17" t="s">
        <v>28</v>
      </c>
      <c r="AC6" s="17" t="s">
        <v>29</v>
      </c>
      <c r="AD6" s="17" t="s">
        <v>30</v>
      </c>
      <c r="AE6" s="17" t="s">
        <v>27</v>
      </c>
      <c r="AF6" s="17" t="s">
        <v>28</v>
      </c>
      <c r="AG6" s="17" t="s">
        <v>29</v>
      </c>
      <c r="AH6" s="17" t="s">
        <v>30</v>
      </c>
      <c r="AI6" s="17" t="s">
        <v>27</v>
      </c>
      <c r="AJ6" s="17" t="s">
        <v>28</v>
      </c>
      <c r="AK6" s="17" t="s">
        <v>29</v>
      </c>
      <c r="AL6" s="17" t="s">
        <v>30</v>
      </c>
    </row>
    <row r="7" spans="1:38" x14ac:dyDescent="0.25">
      <c r="A7" s="6">
        <v>285</v>
      </c>
      <c r="B7" s="6" t="s">
        <v>31</v>
      </c>
      <c r="C7" s="18">
        <v>122174141815.87</v>
      </c>
      <c r="D7" s="18">
        <v>41978980828</v>
      </c>
      <c r="E7" s="18">
        <v>23554054167</v>
      </c>
      <c r="F7" s="18">
        <v>877117436440</v>
      </c>
      <c r="G7" s="18">
        <v>4938087715</v>
      </c>
      <c r="H7" s="18">
        <v>580073000</v>
      </c>
      <c r="I7" s="18">
        <v>1776500000</v>
      </c>
      <c r="J7" s="18">
        <v>8839893694</v>
      </c>
      <c r="K7" s="18">
        <v>113365543268</v>
      </c>
      <c r="L7" s="18">
        <v>39154829067</v>
      </c>
      <c r="M7" s="18">
        <v>22126200900</v>
      </c>
      <c r="N7" s="18">
        <v>119100014341</v>
      </c>
      <c r="O7" s="18">
        <v>9017442175</v>
      </c>
      <c r="P7" s="18">
        <v>1920708500</v>
      </c>
      <c r="Q7" s="18">
        <v>2076614000</v>
      </c>
      <c r="R7" s="18">
        <v>3335482112</v>
      </c>
      <c r="S7" s="18">
        <v>4087748400</v>
      </c>
      <c r="T7" s="18">
        <v>249097395288</v>
      </c>
      <c r="U7" s="18">
        <v>956820000</v>
      </c>
      <c r="V7" s="18">
        <v>22799284056</v>
      </c>
      <c r="W7" s="18">
        <v>182978284240.29999</v>
      </c>
      <c r="X7" s="18">
        <v>40047112602</v>
      </c>
      <c r="Y7" s="18">
        <v>26390255013</v>
      </c>
      <c r="Z7" s="18">
        <v>112331609314</v>
      </c>
      <c r="AA7" s="18">
        <v>6388751244</v>
      </c>
      <c r="AB7" s="18">
        <v>5306778000</v>
      </c>
      <c r="AC7" s="18">
        <v>1515873500</v>
      </c>
      <c r="AD7" s="18">
        <v>12589528732</v>
      </c>
      <c r="AE7" s="18">
        <v>105751437812</v>
      </c>
      <c r="AF7" s="18">
        <v>216141250807</v>
      </c>
      <c r="AG7" s="18">
        <v>26216955600</v>
      </c>
      <c r="AH7" s="18">
        <v>22214214520</v>
      </c>
      <c r="AI7" s="18">
        <v>16623287049</v>
      </c>
      <c r="AJ7" s="18">
        <v>2618254700</v>
      </c>
      <c r="AK7" s="18">
        <v>3740722000</v>
      </c>
      <c r="AL7" s="19">
        <v>16882150792</v>
      </c>
    </row>
    <row r="8" spans="1:38" x14ac:dyDescent="0.25">
      <c r="A8" s="6">
        <v>286</v>
      </c>
      <c r="B8" s="6" t="s">
        <v>15</v>
      </c>
      <c r="C8" s="18">
        <v>49520881633</v>
      </c>
      <c r="D8" s="18">
        <v>31081727945</v>
      </c>
      <c r="E8" s="18">
        <v>10742970000</v>
      </c>
      <c r="F8" s="18">
        <v>122068238367</v>
      </c>
      <c r="G8" s="18">
        <v>1504434806</v>
      </c>
      <c r="H8" s="18">
        <v>42230000</v>
      </c>
      <c r="I8" s="18">
        <v>2608422000</v>
      </c>
      <c r="J8" s="18">
        <v>4375319790</v>
      </c>
      <c r="K8" s="18">
        <v>18318606077</v>
      </c>
      <c r="L8" s="18">
        <v>12208796973</v>
      </c>
      <c r="M8" s="18">
        <v>5085746000</v>
      </c>
      <c r="N8" s="18">
        <v>39392002472</v>
      </c>
      <c r="O8" s="18">
        <v>3554098658</v>
      </c>
      <c r="P8" s="18">
        <v>3048130906</v>
      </c>
      <c r="Q8" s="18">
        <v>2734163000</v>
      </c>
      <c r="R8" s="18">
        <v>6111916526</v>
      </c>
      <c r="S8" s="18">
        <v>3149845582</v>
      </c>
      <c r="T8" s="18">
        <v>79620945135</v>
      </c>
      <c r="U8" s="18">
        <v>1474948500</v>
      </c>
      <c r="V8" s="18">
        <v>5040543360</v>
      </c>
      <c r="W8" s="18">
        <v>28804293917</v>
      </c>
      <c r="X8" s="18">
        <v>2345046925</v>
      </c>
      <c r="Y8" s="18">
        <v>5819431594</v>
      </c>
      <c r="Z8" s="18">
        <v>61150168973</v>
      </c>
      <c r="AA8" s="18">
        <v>1023395075</v>
      </c>
      <c r="AB8" s="18">
        <v>91225000</v>
      </c>
      <c r="AC8" s="18">
        <v>471808500</v>
      </c>
      <c r="AD8" s="18">
        <v>2493387732</v>
      </c>
      <c r="AE8" s="18">
        <v>37603001439</v>
      </c>
      <c r="AF8" s="18">
        <v>22875479150</v>
      </c>
      <c r="AG8" s="18">
        <v>7348803900</v>
      </c>
      <c r="AH8" s="18">
        <v>265028871387</v>
      </c>
      <c r="AI8" s="18">
        <v>2587007742</v>
      </c>
      <c r="AJ8" s="18">
        <v>757210500</v>
      </c>
      <c r="AK8" s="18">
        <v>1167225000</v>
      </c>
      <c r="AL8" s="19">
        <v>3483549825</v>
      </c>
    </row>
    <row r="9" spans="1:38" x14ac:dyDescent="0.25">
      <c r="A9" s="6">
        <v>287</v>
      </c>
      <c r="B9" s="6" t="s">
        <v>16</v>
      </c>
      <c r="C9" s="18">
        <v>29996981114</v>
      </c>
      <c r="D9" s="18">
        <v>5643807000</v>
      </c>
      <c r="E9" s="18">
        <v>3244047000</v>
      </c>
      <c r="F9" s="18">
        <v>78856474173</v>
      </c>
      <c r="G9" s="18">
        <v>3162756456</v>
      </c>
      <c r="H9" s="18">
        <v>977983812</v>
      </c>
      <c r="I9" s="18">
        <v>466210000</v>
      </c>
      <c r="J9" s="18">
        <v>3870426693</v>
      </c>
      <c r="K9" s="18">
        <v>14645093471</v>
      </c>
      <c r="L9" s="18">
        <v>19073233204</v>
      </c>
      <c r="M9" s="18">
        <v>1088546300</v>
      </c>
      <c r="N9" s="18">
        <v>21416067180</v>
      </c>
      <c r="O9" s="18">
        <v>1078526792</v>
      </c>
      <c r="P9" s="18">
        <v>6081544688</v>
      </c>
      <c r="Q9" s="18">
        <v>182678450</v>
      </c>
      <c r="R9" s="18">
        <v>1169220935</v>
      </c>
      <c r="S9" s="18">
        <v>7418120299</v>
      </c>
      <c r="T9" s="18">
        <v>135261657200</v>
      </c>
      <c r="U9" s="18">
        <v>934010400</v>
      </c>
      <c r="V9" s="18">
        <v>3886661814</v>
      </c>
      <c r="W9" s="18">
        <v>13542287941</v>
      </c>
      <c r="X9" s="18">
        <v>7084365700</v>
      </c>
      <c r="Y9" s="18">
        <v>1139409000</v>
      </c>
      <c r="Z9" s="18">
        <v>32309979883</v>
      </c>
      <c r="AA9" s="18">
        <v>650683000</v>
      </c>
      <c r="AB9" s="18">
        <v>294500000</v>
      </c>
      <c r="AC9" s="18">
        <v>123223500</v>
      </c>
      <c r="AD9" s="18">
        <v>0</v>
      </c>
      <c r="AE9" s="18">
        <v>19680388909</v>
      </c>
      <c r="AF9" s="18">
        <v>34113206898</v>
      </c>
      <c r="AG9" s="18">
        <v>10173609746</v>
      </c>
      <c r="AH9" s="18">
        <v>187872590677</v>
      </c>
      <c r="AI9" s="18">
        <v>2703973774</v>
      </c>
      <c r="AJ9" s="18">
        <v>518913900</v>
      </c>
      <c r="AK9" s="18">
        <v>455322333</v>
      </c>
      <c r="AL9" s="19">
        <v>6945415527</v>
      </c>
    </row>
    <row r="10" spans="1:38" x14ac:dyDescent="0.25">
      <c r="A10" s="6">
        <v>288</v>
      </c>
      <c r="B10" s="6" t="s">
        <v>17</v>
      </c>
      <c r="C10" s="18">
        <v>19096195170</v>
      </c>
      <c r="D10" s="18">
        <v>5236466634</v>
      </c>
      <c r="E10" s="18">
        <v>6135469400</v>
      </c>
      <c r="F10" s="18">
        <v>73950141057</v>
      </c>
      <c r="G10" s="18">
        <v>541111380</v>
      </c>
      <c r="H10" s="18">
        <v>71772460</v>
      </c>
      <c r="I10" s="18">
        <v>153327000</v>
      </c>
      <c r="J10" s="18">
        <v>2697958411</v>
      </c>
      <c r="K10" s="18">
        <v>9288265424</v>
      </c>
      <c r="L10" s="18">
        <v>11503813905</v>
      </c>
      <c r="M10" s="18">
        <v>841215690</v>
      </c>
      <c r="N10" s="18">
        <v>21804649067</v>
      </c>
      <c r="O10" s="18">
        <v>1181447090</v>
      </c>
      <c r="P10" s="18">
        <v>4185612800</v>
      </c>
      <c r="Q10" s="18">
        <v>793683300</v>
      </c>
      <c r="R10" s="18">
        <v>3460516998</v>
      </c>
      <c r="S10" s="18">
        <v>3093737922</v>
      </c>
      <c r="T10" s="18">
        <v>60745018993</v>
      </c>
      <c r="U10" s="18">
        <v>371299000</v>
      </c>
      <c r="V10" s="18">
        <v>3466684846</v>
      </c>
      <c r="W10" s="18">
        <v>15741143493</v>
      </c>
      <c r="X10" s="18">
        <v>9909735654</v>
      </c>
      <c r="Y10" s="18">
        <v>7026511871</v>
      </c>
      <c r="Z10" s="18">
        <v>44791498742</v>
      </c>
      <c r="AA10" s="18">
        <v>637424508</v>
      </c>
      <c r="AB10" s="18">
        <v>218605500</v>
      </c>
      <c r="AC10" s="18">
        <v>306021000</v>
      </c>
      <c r="AD10" s="18">
        <v>1347513895</v>
      </c>
      <c r="AE10" s="18">
        <v>10594973433</v>
      </c>
      <c r="AF10" s="18">
        <v>22319888204</v>
      </c>
      <c r="AG10" s="18">
        <v>4990745224</v>
      </c>
      <c r="AH10" s="18">
        <v>201543453368</v>
      </c>
      <c r="AI10" s="18">
        <v>1417257111</v>
      </c>
      <c r="AJ10" s="18">
        <v>548286040</v>
      </c>
      <c r="AK10" s="18">
        <v>473439500</v>
      </c>
      <c r="AL10" s="19">
        <v>3599709915</v>
      </c>
    </row>
    <row r="11" spans="1:38" x14ac:dyDescent="0.25">
      <c r="A11" s="6">
        <v>289</v>
      </c>
      <c r="B11" s="6" t="s">
        <v>18</v>
      </c>
      <c r="C11" s="18">
        <v>29357010582</v>
      </c>
      <c r="D11" s="18">
        <v>14487831775</v>
      </c>
      <c r="E11" s="18">
        <v>2032526000</v>
      </c>
      <c r="F11" s="18">
        <v>57102862917</v>
      </c>
      <c r="G11" s="18">
        <v>999278696</v>
      </c>
      <c r="H11" s="18">
        <v>751716061</v>
      </c>
      <c r="I11" s="18">
        <v>421750000</v>
      </c>
      <c r="J11" s="18">
        <v>1868359826</v>
      </c>
      <c r="K11" s="18">
        <v>14063008384</v>
      </c>
      <c r="L11" s="18">
        <v>14898237488</v>
      </c>
      <c r="M11" s="18">
        <v>832588000</v>
      </c>
      <c r="N11" s="18">
        <v>20965905295</v>
      </c>
      <c r="O11" s="18">
        <v>4256934814</v>
      </c>
      <c r="P11" s="18">
        <v>4024159500</v>
      </c>
      <c r="Q11" s="18">
        <v>115841000</v>
      </c>
      <c r="R11" s="18">
        <v>1936662471</v>
      </c>
      <c r="S11" s="18">
        <v>822048513</v>
      </c>
      <c r="T11" s="18">
        <v>86967394899</v>
      </c>
      <c r="U11" s="18">
        <v>397962000</v>
      </c>
      <c r="V11" s="18">
        <v>3704711582</v>
      </c>
      <c r="W11" s="18">
        <v>12525750147</v>
      </c>
      <c r="X11" s="18">
        <v>3727501400</v>
      </c>
      <c r="Y11" s="18">
        <v>2197390850</v>
      </c>
      <c r="Z11" s="18">
        <v>35751777101</v>
      </c>
      <c r="AA11" s="18">
        <v>821332160</v>
      </c>
      <c r="AB11" s="18">
        <v>477379000</v>
      </c>
      <c r="AC11" s="18">
        <v>92360000</v>
      </c>
      <c r="AD11" s="18">
        <v>1194402628</v>
      </c>
      <c r="AE11" s="18">
        <v>14663430235</v>
      </c>
      <c r="AF11" s="18">
        <v>18041937242</v>
      </c>
      <c r="AG11" s="18">
        <v>16295424136</v>
      </c>
      <c r="AH11" s="18">
        <v>219850081867</v>
      </c>
      <c r="AI11" s="18">
        <v>1712392631</v>
      </c>
      <c r="AJ11" s="18">
        <v>839356300</v>
      </c>
      <c r="AK11" s="18">
        <v>518419000</v>
      </c>
      <c r="AL11" s="19">
        <v>6379345467</v>
      </c>
    </row>
    <row r="12" spans="1:38" x14ac:dyDescent="0.25">
      <c r="A12" s="6">
        <v>290</v>
      </c>
      <c r="B12" s="6" t="s">
        <v>19</v>
      </c>
      <c r="C12" s="18">
        <v>34031693794</v>
      </c>
      <c r="D12" s="18">
        <v>6017490218</v>
      </c>
      <c r="E12" s="18">
        <v>4535651500</v>
      </c>
      <c r="F12" s="18">
        <v>74852373475</v>
      </c>
      <c r="G12" s="18">
        <v>1445535376</v>
      </c>
      <c r="H12" s="18">
        <v>60075300</v>
      </c>
      <c r="I12" s="18">
        <v>469670000</v>
      </c>
      <c r="J12" s="18">
        <v>3210863762</v>
      </c>
      <c r="K12" s="18">
        <v>23141712867</v>
      </c>
      <c r="L12" s="18">
        <v>8977495232</v>
      </c>
      <c r="M12" s="18">
        <v>3798432800</v>
      </c>
      <c r="N12" s="18">
        <v>18955405611</v>
      </c>
      <c r="O12" s="18">
        <v>2213999376</v>
      </c>
      <c r="P12" s="18">
        <v>1864904050</v>
      </c>
      <c r="Q12" s="18">
        <v>388224000</v>
      </c>
      <c r="R12" s="18">
        <v>704502830</v>
      </c>
      <c r="S12" s="18">
        <v>3091496911</v>
      </c>
      <c r="T12" s="18">
        <v>80723098024</v>
      </c>
      <c r="U12" s="18">
        <v>126952800</v>
      </c>
      <c r="V12" s="18">
        <v>2677300489</v>
      </c>
      <c r="W12" s="18">
        <v>16561450626</v>
      </c>
      <c r="X12" s="18">
        <v>18670810066</v>
      </c>
      <c r="Y12" s="18">
        <v>1625305500</v>
      </c>
      <c r="Z12" s="18">
        <v>29933333169</v>
      </c>
      <c r="AA12" s="18">
        <v>481933800</v>
      </c>
      <c r="AB12" s="18">
        <v>25400000</v>
      </c>
      <c r="AC12" s="18">
        <v>104665000</v>
      </c>
      <c r="AD12" s="18">
        <v>0</v>
      </c>
      <c r="AE12" s="18">
        <v>25844647144</v>
      </c>
      <c r="AF12" s="18">
        <v>11980302364</v>
      </c>
      <c r="AG12" s="18">
        <v>6929576850</v>
      </c>
      <c r="AH12" s="18">
        <v>170625663866</v>
      </c>
      <c r="AI12" s="18">
        <v>4822063964</v>
      </c>
      <c r="AJ12" s="18">
        <v>937682100</v>
      </c>
      <c r="AK12" s="18">
        <v>485202500</v>
      </c>
      <c r="AL12" s="19">
        <v>6661844764</v>
      </c>
    </row>
    <row r="13" spans="1:38" x14ac:dyDescent="0.25">
      <c r="A13" s="6">
        <v>291</v>
      </c>
      <c r="B13" s="6" t="s">
        <v>32</v>
      </c>
      <c r="C13" s="18">
        <v>62881873182</v>
      </c>
      <c r="D13" s="18">
        <v>12345275700</v>
      </c>
      <c r="E13" s="18">
        <v>14633660650</v>
      </c>
      <c r="F13" s="18">
        <v>117605210156</v>
      </c>
      <c r="G13" s="18">
        <v>2046689899</v>
      </c>
      <c r="H13" s="18">
        <v>25025000</v>
      </c>
      <c r="I13" s="18">
        <v>1165748750</v>
      </c>
      <c r="J13" s="18">
        <v>6362403913</v>
      </c>
      <c r="K13" s="18">
        <v>29567377724</v>
      </c>
      <c r="L13" s="18">
        <v>21224047020</v>
      </c>
      <c r="M13" s="18">
        <v>7239650150</v>
      </c>
      <c r="N13" s="18">
        <v>33093183465</v>
      </c>
      <c r="O13" s="18">
        <v>3711916179</v>
      </c>
      <c r="P13" s="18">
        <v>4451672476</v>
      </c>
      <c r="Q13" s="18">
        <v>1383159000</v>
      </c>
      <c r="R13" s="18">
        <v>1498058846</v>
      </c>
      <c r="S13" s="18">
        <v>7726864106</v>
      </c>
      <c r="T13" s="18">
        <v>97339284651</v>
      </c>
      <c r="U13" s="18">
        <v>3155380400</v>
      </c>
      <c r="V13" s="18">
        <v>7305940208</v>
      </c>
      <c r="W13" s="18">
        <v>19144819755</v>
      </c>
      <c r="X13" s="18">
        <v>15379145600</v>
      </c>
      <c r="Y13" s="18">
        <v>4826209000</v>
      </c>
      <c r="Z13" s="18">
        <v>45941122707</v>
      </c>
      <c r="AA13" s="18">
        <v>1999449400</v>
      </c>
      <c r="AB13" s="18">
        <v>2927586000</v>
      </c>
      <c r="AC13" s="18">
        <v>750230000</v>
      </c>
      <c r="AD13" s="18">
        <v>3194552284</v>
      </c>
      <c r="AE13" s="18">
        <v>36919248222</v>
      </c>
      <c r="AF13" s="18">
        <v>23533778749</v>
      </c>
      <c r="AG13" s="18">
        <v>17228630200</v>
      </c>
      <c r="AH13" s="18">
        <v>157258704859</v>
      </c>
      <c r="AI13" s="18">
        <v>2915214837</v>
      </c>
      <c r="AJ13" s="18">
        <v>528982900</v>
      </c>
      <c r="AK13" s="18">
        <v>1876988500</v>
      </c>
      <c r="AL13" s="19">
        <v>5919031180</v>
      </c>
    </row>
    <row r="14" spans="1:38" x14ac:dyDescent="0.25">
      <c r="A14" s="6">
        <v>292</v>
      </c>
      <c r="B14" s="6" t="s">
        <v>21</v>
      </c>
      <c r="C14" s="18">
        <v>61424364173</v>
      </c>
      <c r="D14" s="18">
        <v>21051569436</v>
      </c>
      <c r="E14" s="18">
        <v>24890717337</v>
      </c>
      <c r="F14" s="18">
        <v>169602291072</v>
      </c>
      <c r="G14" s="18">
        <v>1913882768</v>
      </c>
      <c r="H14" s="18">
        <v>150270000</v>
      </c>
      <c r="I14" s="18">
        <v>1409879500</v>
      </c>
      <c r="J14" s="18">
        <v>1865270030</v>
      </c>
      <c r="K14" s="18">
        <v>24836957979</v>
      </c>
      <c r="L14" s="18">
        <v>11216758973</v>
      </c>
      <c r="M14" s="18">
        <v>8702851184</v>
      </c>
      <c r="N14" s="18">
        <v>25520587048</v>
      </c>
      <c r="O14" s="18">
        <v>6678518429</v>
      </c>
      <c r="P14" s="18">
        <v>7405092123</v>
      </c>
      <c r="Q14" s="18">
        <v>2862201330</v>
      </c>
      <c r="R14" s="18">
        <v>5459405036</v>
      </c>
      <c r="S14" s="18">
        <v>5810940077</v>
      </c>
      <c r="T14" s="18">
        <v>144509506062</v>
      </c>
      <c r="U14" s="18">
        <v>1518690000</v>
      </c>
      <c r="V14" s="18">
        <v>4390264608</v>
      </c>
      <c r="W14" s="18">
        <v>19611250664</v>
      </c>
      <c r="X14" s="18">
        <v>8854327200</v>
      </c>
      <c r="Y14" s="18">
        <v>4665380393</v>
      </c>
      <c r="Z14" s="18">
        <v>34345029081</v>
      </c>
      <c r="AA14" s="18"/>
      <c r="AB14" s="18"/>
      <c r="AC14" s="18"/>
      <c r="AD14" s="18">
        <v>0</v>
      </c>
      <c r="AE14" s="18">
        <v>33532912087</v>
      </c>
      <c r="AF14" s="18">
        <v>15363670044</v>
      </c>
      <c r="AG14" s="18">
        <v>9864035500</v>
      </c>
      <c r="AH14" s="18">
        <v>186980316724</v>
      </c>
      <c r="AI14" s="18">
        <v>3099967347</v>
      </c>
      <c r="AJ14" s="18">
        <v>583656250</v>
      </c>
      <c r="AK14" s="18">
        <v>1021505500</v>
      </c>
      <c r="AL14" s="19">
        <v>3595729457</v>
      </c>
    </row>
    <row r="15" spans="1:38" x14ac:dyDescent="0.25">
      <c r="A15" s="6">
        <v>293</v>
      </c>
      <c r="B15" s="6" t="s">
        <v>33</v>
      </c>
      <c r="C15" s="18">
        <v>39465843420</v>
      </c>
      <c r="D15" s="18">
        <v>6874507073.29</v>
      </c>
      <c r="E15" s="18">
        <v>8546419776</v>
      </c>
      <c r="F15" s="18">
        <v>77927045140</v>
      </c>
      <c r="G15" s="18">
        <v>1391857193</v>
      </c>
      <c r="H15" s="18">
        <v>185319375</v>
      </c>
      <c r="I15" s="18">
        <v>1911934200</v>
      </c>
      <c r="J15" s="18">
        <v>3165023502</v>
      </c>
      <c r="K15" s="18">
        <v>19690621047</v>
      </c>
      <c r="L15" s="18">
        <v>18842783802</v>
      </c>
      <c r="M15" s="18">
        <v>4164470100</v>
      </c>
      <c r="N15" s="18">
        <v>31836901368</v>
      </c>
      <c r="O15" s="18">
        <v>2543827476</v>
      </c>
      <c r="P15" s="18">
        <v>3191530100</v>
      </c>
      <c r="Q15" s="18">
        <v>1176890000</v>
      </c>
      <c r="R15" s="18">
        <v>1559091456</v>
      </c>
      <c r="S15" s="18">
        <v>6763671078</v>
      </c>
      <c r="T15" s="18">
        <v>41980180852</v>
      </c>
      <c r="U15" s="18">
        <v>1469495500</v>
      </c>
      <c r="V15" s="18">
        <v>4880660668</v>
      </c>
      <c r="W15" s="18">
        <v>25917951183.900002</v>
      </c>
      <c r="X15" s="18">
        <v>7607297901</v>
      </c>
      <c r="Y15" s="18">
        <v>4453984800</v>
      </c>
      <c r="Z15" s="18">
        <v>39769413232.999992</v>
      </c>
      <c r="AA15" s="18">
        <v>1305401543</v>
      </c>
      <c r="AB15" s="18">
        <v>159227500</v>
      </c>
      <c r="AC15" s="18">
        <v>379183000</v>
      </c>
      <c r="AD15" s="18">
        <v>1658374498</v>
      </c>
      <c r="AE15" s="18">
        <v>32466044199</v>
      </c>
      <c r="AF15" s="18">
        <v>12868703095</v>
      </c>
      <c r="AG15" s="18">
        <v>16389947200</v>
      </c>
      <c r="AH15" s="18">
        <v>189004238709</v>
      </c>
      <c r="AI15" s="18">
        <v>2139629184</v>
      </c>
      <c r="AJ15" s="18">
        <v>834873000</v>
      </c>
      <c r="AK15" s="18">
        <v>757811700</v>
      </c>
      <c r="AL15" s="19">
        <v>1447126104</v>
      </c>
    </row>
    <row r="16" spans="1:38" x14ac:dyDescent="0.25">
      <c r="A16" s="6">
        <v>294</v>
      </c>
      <c r="B16" s="6" t="s">
        <v>22</v>
      </c>
      <c r="C16" s="18">
        <v>25625842335</v>
      </c>
      <c r="D16" s="18">
        <v>11525216221</v>
      </c>
      <c r="E16" s="18">
        <v>6152131550</v>
      </c>
      <c r="F16" s="18">
        <v>82748098284</v>
      </c>
      <c r="G16" s="18">
        <v>1042944569</v>
      </c>
      <c r="H16" s="18">
        <v>67390000</v>
      </c>
      <c r="I16" s="18">
        <v>420230000</v>
      </c>
      <c r="J16" s="18">
        <v>2929608190</v>
      </c>
      <c r="K16" s="18">
        <v>20893636359</v>
      </c>
      <c r="L16" s="18">
        <v>10391634833</v>
      </c>
      <c r="M16" s="18">
        <v>1133465200</v>
      </c>
      <c r="N16" s="18">
        <v>25287229913</v>
      </c>
      <c r="O16" s="18">
        <v>7669696568</v>
      </c>
      <c r="P16" s="18">
        <v>7173452780</v>
      </c>
      <c r="Q16" s="18">
        <v>114142000</v>
      </c>
      <c r="R16" s="18">
        <v>2820688902</v>
      </c>
      <c r="S16" s="18">
        <v>5383248369</v>
      </c>
      <c r="T16" s="18">
        <v>114362342314.11</v>
      </c>
      <c r="U16" s="18">
        <v>125880000</v>
      </c>
      <c r="V16" s="18">
        <v>5358749560</v>
      </c>
      <c r="W16" s="18">
        <v>16342592947</v>
      </c>
      <c r="X16" s="18">
        <v>11492259014</v>
      </c>
      <c r="Y16" s="18">
        <v>2207697600</v>
      </c>
      <c r="Z16" s="18">
        <v>35633084276</v>
      </c>
      <c r="AA16" s="18">
        <v>1029331850</v>
      </c>
      <c r="AB16" s="18">
        <v>461875000</v>
      </c>
      <c r="AC16" s="18">
        <v>72899000</v>
      </c>
      <c r="AD16" s="18">
        <v>1500858621</v>
      </c>
      <c r="AE16" s="18">
        <v>16493363110</v>
      </c>
      <c r="AF16" s="18">
        <v>19402363544</v>
      </c>
      <c r="AG16" s="18">
        <v>2608326618</v>
      </c>
      <c r="AH16" s="18">
        <v>153468811762</v>
      </c>
      <c r="AI16" s="18">
        <v>3610454869</v>
      </c>
      <c r="AJ16" s="18">
        <v>282839500</v>
      </c>
      <c r="AK16" s="18">
        <v>440658000</v>
      </c>
      <c r="AL16" s="19">
        <v>6907073886</v>
      </c>
    </row>
    <row r="17" spans="1:38" x14ac:dyDescent="0.25">
      <c r="A17" s="6">
        <v>295</v>
      </c>
      <c r="B17" s="6" t="s">
        <v>34</v>
      </c>
      <c r="C17" s="18">
        <v>35430583593</v>
      </c>
      <c r="D17" s="18">
        <v>14026766580</v>
      </c>
      <c r="E17" s="18">
        <v>9977306524</v>
      </c>
      <c r="F17" s="18">
        <v>58581173945</v>
      </c>
      <c r="G17" s="18">
        <v>1877853700</v>
      </c>
      <c r="H17" s="18">
        <v>198713000</v>
      </c>
      <c r="I17" s="18">
        <v>1030342000</v>
      </c>
      <c r="J17" s="18">
        <v>4775837180</v>
      </c>
      <c r="K17" s="18">
        <v>5791147952</v>
      </c>
      <c r="L17" s="18">
        <v>1560614600</v>
      </c>
      <c r="M17" s="18">
        <v>1960996325</v>
      </c>
      <c r="N17" s="18">
        <v>12646337992</v>
      </c>
      <c r="O17" s="18">
        <v>8463116188</v>
      </c>
      <c r="P17" s="18">
        <v>3682898150</v>
      </c>
      <c r="Q17" s="18">
        <v>527643500</v>
      </c>
      <c r="R17" s="18">
        <v>4216126180</v>
      </c>
      <c r="S17" s="18">
        <v>2056200309</v>
      </c>
      <c r="T17" s="18">
        <v>68165532676</v>
      </c>
      <c r="U17" s="18">
        <v>326625000</v>
      </c>
      <c r="V17" s="18">
        <v>3184595630</v>
      </c>
      <c r="W17" s="18">
        <v>16178093229</v>
      </c>
      <c r="X17" s="18">
        <v>12648593050</v>
      </c>
      <c r="Y17" s="18">
        <v>2702125000</v>
      </c>
      <c r="Z17" s="18">
        <v>32771948849.5</v>
      </c>
      <c r="AA17" s="18">
        <v>665146063</v>
      </c>
      <c r="AB17" s="18">
        <v>72533000</v>
      </c>
      <c r="AC17" s="18">
        <v>157217000</v>
      </c>
      <c r="AD17" s="18">
        <v>1601280446</v>
      </c>
      <c r="AE17" s="18">
        <v>15684559393</v>
      </c>
      <c r="AF17" s="18">
        <v>8965215937</v>
      </c>
      <c r="AG17" s="18">
        <v>11837104000</v>
      </c>
      <c r="AH17" s="18">
        <v>125756533812</v>
      </c>
      <c r="AI17" s="18">
        <v>2616206280</v>
      </c>
      <c r="AJ17" s="18">
        <v>415135500</v>
      </c>
      <c r="AK17" s="18">
        <v>913304000</v>
      </c>
      <c r="AL17" s="19">
        <v>7253615167</v>
      </c>
    </row>
    <row r="18" spans="1:38" x14ac:dyDescent="0.25">
      <c r="A18" s="6">
        <v>296</v>
      </c>
      <c r="B18" s="6" t="s">
        <v>35</v>
      </c>
      <c r="C18" s="18">
        <v>49292190991</v>
      </c>
      <c r="D18" s="18">
        <v>28308613907</v>
      </c>
      <c r="E18" s="18">
        <v>8039496750</v>
      </c>
      <c r="F18" s="18">
        <v>111631496131.5</v>
      </c>
      <c r="G18" s="18">
        <v>2429047970</v>
      </c>
      <c r="H18" s="18">
        <v>144205000</v>
      </c>
      <c r="I18" s="18">
        <v>1017242500</v>
      </c>
      <c r="J18" s="18">
        <v>5508499297</v>
      </c>
      <c r="K18" s="18">
        <v>7036823242</v>
      </c>
      <c r="L18" s="18">
        <v>2772671000</v>
      </c>
      <c r="M18" s="18">
        <v>2922741025</v>
      </c>
      <c r="N18" s="18">
        <v>16360326062</v>
      </c>
      <c r="O18" s="18">
        <v>11608804215</v>
      </c>
      <c r="P18" s="18">
        <v>8365306360</v>
      </c>
      <c r="Q18" s="18">
        <v>10920908500</v>
      </c>
      <c r="R18" s="18">
        <v>7822084138</v>
      </c>
      <c r="S18" s="18">
        <v>25132825205</v>
      </c>
      <c r="T18" s="18">
        <v>80905983283</v>
      </c>
      <c r="U18" s="18">
        <v>1820085850</v>
      </c>
      <c r="V18" s="18">
        <v>5717955931</v>
      </c>
      <c r="W18" s="18">
        <v>16519022935</v>
      </c>
      <c r="X18" s="18">
        <v>4171824300</v>
      </c>
      <c r="Y18" s="18">
        <v>3160159750</v>
      </c>
      <c r="Z18" s="18">
        <v>44790490124</v>
      </c>
      <c r="AA18" s="18">
        <v>1298264332</v>
      </c>
      <c r="AB18" s="18"/>
      <c r="AC18" s="18">
        <v>454320000</v>
      </c>
      <c r="AD18" s="18">
        <v>1925819819</v>
      </c>
      <c r="AE18" s="18">
        <v>53842548527</v>
      </c>
      <c r="AF18" s="18">
        <v>21983999800</v>
      </c>
      <c r="AG18" s="18">
        <v>3060742350</v>
      </c>
      <c r="AH18" s="18">
        <v>333973349932</v>
      </c>
      <c r="AI18" s="18">
        <v>2224659697</v>
      </c>
      <c r="AJ18" s="18">
        <v>702301000</v>
      </c>
      <c r="AK18" s="18">
        <v>1199084575</v>
      </c>
      <c r="AL18" s="19">
        <v>6154657856</v>
      </c>
    </row>
    <row r="19" spans="1:38" x14ac:dyDescent="0.25">
      <c r="A19" s="6">
        <v>297</v>
      </c>
      <c r="B19" s="6" t="s">
        <v>24</v>
      </c>
      <c r="C19" s="18">
        <v>39508746679</v>
      </c>
      <c r="D19" s="18">
        <v>22456360682</v>
      </c>
      <c r="E19" s="18">
        <v>6968684200</v>
      </c>
      <c r="F19" s="18">
        <v>57325921072.540009</v>
      </c>
      <c r="G19" s="18">
        <v>2285500173</v>
      </c>
      <c r="H19" s="18">
        <v>513129000</v>
      </c>
      <c r="I19" s="18">
        <v>332580000</v>
      </c>
      <c r="J19" s="18">
        <v>2075271195.3099995</v>
      </c>
      <c r="K19" s="18">
        <v>19092404416</v>
      </c>
      <c r="L19" s="18">
        <v>7806649096</v>
      </c>
      <c r="M19" s="18">
        <v>1645573000</v>
      </c>
      <c r="N19" s="18">
        <v>13629516383.279999</v>
      </c>
      <c r="O19" s="18">
        <v>3053586754</v>
      </c>
      <c r="P19" s="18">
        <v>2220932050</v>
      </c>
      <c r="Q19" s="18">
        <v>817670000</v>
      </c>
      <c r="R19" s="18">
        <v>1419085369</v>
      </c>
      <c r="S19" s="18">
        <v>14909056755</v>
      </c>
      <c r="T19" s="18">
        <v>100531774120</v>
      </c>
      <c r="U19" s="18">
        <v>759125000</v>
      </c>
      <c r="V19" s="18">
        <v>2379868620</v>
      </c>
      <c r="W19" s="18">
        <v>13160718543</v>
      </c>
      <c r="X19" s="18">
        <v>19015971960</v>
      </c>
      <c r="Y19" s="18">
        <v>2456233400</v>
      </c>
      <c r="Z19" s="18">
        <v>18841408325</v>
      </c>
      <c r="AA19" s="18">
        <v>279656000</v>
      </c>
      <c r="AB19" s="18">
        <v>29621000</v>
      </c>
      <c r="AC19" s="18">
        <v>3000000</v>
      </c>
      <c r="AD19" s="18">
        <v>0</v>
      </c>
      <c r="AE19" s="18">
        <v>5665748042</v>
      </c>
      <c r="AF19" s="18">
        <v>4656155371</v>
      </c>
      <c r="AG19" s="18">
        <v>1114200000</v>
      </c>
      <c r="AH19" s="18">
        <v>108340499186.45</v>
      </c>
      <c r="AI19" s="18">
        <v>2614346877</v>
      </c>
      <c r="AJ19" s="18">
        <v>579812400</v>
      </c>
      <c r="AK19" s="18">
        <v>202481250</v>
      </c>
      <c r="AL19" s="19">
        <v>3476767613.75</v>
      </c>
    </row>
    <row r="20" spans="1:38" x14ac:dyDescent="0.25">
      <c r="A20" s="6">
        <v>298</v>
      </c>
      <c r="B20" s="6" t="s">
        <v>25</v>
      </c>
      <c r="C20" s="18">
        <v>50987219590</v>
      </c>
      <c r="D20" s="18">
        <v>15673215318</v>
      </c>
      <c r="E20" s="18">
        <v>25045223000</v>
      </c>
      <c r="F20" s="18">
        <v>96565278663</v>
      </c>
      <c r="G20" s="18">
        <v>1043848000</v>
      </c>
      <c r="H20" s="18">
        <v>97840000</v>
      </c>
      <c r="I20" s="18">
        <v>2192716000</v>
      </c>
      <c r="J20" s="18">
        <v>1785351506</v>
      </c>
      <c r="K20" s="18">
        <v>12024826780</v>
      </c>
      <c r="L20" s="18">
        <v>4863962503</v>
      </c>
      <c r="M20" s="18">
        <v>6745657000</v>
      </c>
      <c r="N20" s="18">
        <v>18831821422</v>
      </c>
      <c r="O20" s="18">
        <v>1206404352</v>
      </c>
      <c r="P20" s="18">
        <v>2284386700</v>
      </c>
      <c r="Q20" s="18">
        <v>506780000</v>
      </c>
      <c r="R20" s="18">
        <v>1763989364</v>
      </c>
      <c r="S20" s="18">
        <v>17116958591</v>
      </c>
      <c r="T20" s="18">
        <v>91953043999</v>
      </c>
      <c r="U20" s="18">
        <v>4251330000</v>
      </c>
      <c r="V20" s="18">
        <v>5030972179</v>
      </c>
      <c r="W20" s="18">
        <v>12722012676</v>
      </c>
      <c r="X20" s="18">
        <v>8018277535</v>
      </c>
      <c r="Y20" s="18">
        <v>8830466800</v>
      </c>
      <c r="Z20" s="18">
        <v>24788611820</v>
      </c>
      <c r="AA20" s="18">
        <v>1113060641</v>
      </c>
      <c r="AB20" s="18">
        <v>192600000</v>
      </c>
      <c r="AC20" s="18">
        <v>733710000</v>
      </c>
      <c r="AD20" s="18">
        <v>1426736202</v>
      </c>
      <c r="AE20" s="18">
        <v>41644127100</v>
      </c>
      <c r="AF20" s="18">
        <v>19004744589</v>
      </c>
      <c r="AG20" s="18">
        <v>31951210000</v>
      </c>
      <c r="AH20" s="18">
        <v>119998848655</v>
      </c>
      <c r="AI20" s="18">
        <v>3561142407</v>
      </c>
      <c r="AJ20" s="18">
        <v>1034067500</v>
      </c>
      <c r="AK20" s="18">
        <v>2758173000</v>
      </c>
      <c r="AL20" s="19">
        <v>8948211110</v>
      </c>
    </row>
  </sheetData>
  <mergeCells count="12">
    <mergeCell ref="O5:R5"/>
    <mergeCell ref="S5:V5"/>
    <mergeCell ref="W5:Z5"/>
    <mergeCell ref="AA5:AD5"/>
    <mergeCell ref="AE5:AH5"/>
    <mergeCell ref="AI5:AL5"/>
    <mergeCell ref="A2:B2"/>
    <mergeCell ref="A5:A6"/>
    <mergeCell ref="B5:B6"/>
    <mergeCell ref="C5:F5"/>
    <mergeCell ref="G5:J5"/>
    <mergeCell ref="K5:N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"/>
  <sheetViews>
    <sheetView workbookViewId="0"/>
  </sheetViews>
  <sheetFormatPr defaultRowHeight="14.25" x14ac:dyDescent="0.2"/>
  <cols>
    <col min="1" max="1" width="9.140625" style="22"/>
    <col min="2" max="2" width="31.5703125" style="22" bestFit="1" customWidth="1"/>
    <col min="3" max="29" width="21.28515625" style="22" customWidth="1"/>
    <col min="30" max="16384" width="9.140625" style="22"/>
  </cols>
  <sheetData>
    <row r="1" spans="1:29" ht="18" x14ac:dyDescent="0.25">
      <c r="A1" s="10" t="s">
        <v>72</v>
      </c>
    </row>
    <row r="5" spans="1:29" x14ac:dyDescent="0.2">
      <c r="A5" s="20" t="s">
        <v>36</v>
      </c>
      <c r="B5" s="20" t="s">
        <v>2</v>
      </c>
      <c r="C5" s="21" t="s">
        <v>5</v>
      </c>
      <c r="D5" s="21"/>
      <c r="E5" s="21"/>
      <c r="F5" s="21" t="s">
        <v>8</v>
      </c>
      <c r="G5" s="21"/>
      <c r="H5" s="21"/>
      <c r="I5" s="21" t="s">
        <v>4</v>
      </c>
      <c r="J5" s="21"/>
      <c r="K5" s="21"/>
      <c r="L5" s="21" t="s">
        <v>6</v>
      </c>
      <c r="M5" s="21"/>
      <c r="N5" s="21"/>
      <c r="O5" s="21" t="s">
        <v>9</v>
      </c>
      <c r="P5" s="21"/>
      <c r="Q5" s="21"/>
      <c r="R5" s="21" t="s">
        <v>3</v>
      </c>
      <c r="S5" s="21"/>
      <c r="T5" s="21"/>
      <c r="U5" s="21" t="s">
        <v>10</v>
      </c>
      <c r="V5" s="21"/>
      <c r="W5" s="21"/>
      <c r="X5" s="21" t="s">
        <v>11</v>
      </c>
      <c r="Y5" s="21"/>
      <c r="Z5" s="21"/>
      <c r="AA5" s="21" t="s">
        <v>7</v>
      </c>
      <c r="AB5" s="21"/>
      <c r="AC5" s="21"/>
    </row>
    <row r="6" spans="1:29" s="24" customFormat="1" ht="28.5" x14ac:dyDescent="0.25">
      <c r="A6" s="20"/>
      <c r="B6" s="20"/>
      <c r="C6" s="23" t="s">
        <v>27</v>
      </c>
      <c r="D6" s="23" t="s">
        <v>28</v>
      </c>
      <c r="E6" s="23" t="s">
        <v>29</v>
      </c>
      <c r="F6" s="23" t="s">
        <v>27</v>
      </c>
      <c r="G6" s="23" t="s">
        <v>28</v>
      </c>
      <c r="H6" s="23" t="s">
        <v>29</v>
      </c>
      <c r="I6" s="23" t="s">
        <v>27</v>
      </c>
      <c r="J6" s="23" t="s">
        <v>28</v>
      </c>
      <c r="K6" s="23" t="s">
        <v>29</v>
      </c>
      <c r="L6" s="23" t="s">
        <v>27</v>
      </c>
      <c r="M6" s="23" t="s">
        <v>28</v>
      </c>
      <c r="N6" s="23" t="s">
        <v>29</v>
      </c>
      <c r="O6" s="23" t="s">
        <v>27</v>
      </c>
      <c r="P6" s="23" t="s">
        <v>28</v>
      </c>
      <c r="Q6" s="23" t="s">
        <v>29</v>
      </c>
      <c r="R6" s="23" t="s">
        <v>27</v>
      </c>
      <c r="S6" s="23" t="s">
        <v>28</v>
      </c>
      <c r="T6" s="23" t="s">
        <v>29</v>
      </c>
      <c r="U6" s="23" t="s">
        <v>27</v>
      </c>
      <c r="V6" s="23" t="s">
        <v>28</v>
      </c>
      <c r="W6" s="23" t="s">
        <v>29</v>
      </c>
      <c r="X6" s="23" t="s">
        <v>27</v>
      </c>
      <c r="Y6" s="23" t="s">
        <v>28</v>
      </c>
      <c r="Z6" s="23" t="s">
        <v>29</v>
      </c>
      <c r="AA6" s="23" t="s">
        <v>27</v>
      </c>
      <c r="AB6" s="23" t="s">
        <v>28</v>
      </c>
      <c r="AC6" s="23" t="s">
        <v>29</v>
      </c>
    </row>
    <row r="7" spans="1:29" x14ac:dyDescent="0.2">
      <c r="A7" s="27">
        <v>1</v>
      </c>
      <c r="B7" s="25" t="s">
        <v>31</v>
      </c>
      <c r="C7" s="26">
        <v>154290507879</v>
      </c>
      <c r="D7" s="26">
        <v>27214481452</v>
      </c>
      <c r="E7" s="26">
        <v>150778643147</v>
      </c>
      <c r="F7" s="26">
        <v>220330429778</v>
      </c>
      <c r="G7" s="26">
        <v>101936836689</v>
      </c>
      <c r="H7" s="26">
        <v>148845838699</v>
      </c>
      <c r="I7" s="26">
        <v>6424179759</v>
      </c>
      <c r="J7" s="26">
        <v>1328476750</v>
      </c>
      <c r="K7" s="26">
        <v>12442665754</v>
      </c>
      <c r="L7" s="26">
        <v>7598094345</v>
      </c>
      <c r="M7" s="26">
        <v>869402000</v>
      </c>
      <c r="N7" s="26">
        <v>5364816904</v>
      </c>
      <c r="O7" s="26">
        <v>6077403592</v>
      </c>
      <c r="P7" s="26">
        <v>3267204200</v>
      </c>
      <c r="Q7" s="26">
        <v>15098333084</v>
      </c>
      <c r="R7" s="26">
        <v>131131580405</v>
      </c>
      <c r="S7" s="26">
        <v>66208737971</v>
      </c>
      <c r="T7" s="26">
        <v>187527297636</v>
      </c>
      <c r="U7" s="26">
        <v>258417668707</v>
      </c>
      <c r="V7" s="26">
        <v>70125404488</v>
      </c>
      <c r="W7" s="26">
        <v>49039489099</v>
      </c>
      <c r="X7" s="26">
        <v>16405555603</v>
      </c>
      <c r="Y7" s="26">
        <v>5586793006</v>
      </c>
      <c r="Z7" s="26">
        <v>21956953554</v>
      </c>
      <c r="AA7" s="26">
        <v>2669958185</v>
      </c>
      <c r="AB7" s="26">
        <v>529160694067.34003</v>
      </c>
      <c r="AC7" s="26">
        <v>22662238206</v>
      </c>
    </row>
    <row r="8" spans="1:29" x14ac:dyDescent="0.2">
      <c r="A8" s="27">
        <v>2</v>
      </c>
      <c r="B8" s="25" t="s">
        <v>15</v>
      </c>
      <c r="C8" s="26">
        <v>22061256423</v>
      </c>
      <c r="D8" s="26">
        <v>13723962520</v>
      </c>
      <c r="E8" s="26">
        <v>46956911509</v>
      </c>
      <c r="F8" s="26">
        <v>50587149014</v>
      </c>
      <c r="G8" s="26">
        <v>8909617740</v>
      </c>
      <c r="H8" s="26">
        <v>77352221227</v>
      </c>
      <c r="I8" s="26">
        <v>2586652377</v>
      </c>
      <c r="J8" s="26">
        <v>7558149765</v>
      </c>
      <c r="K8" s="26">
        <v>8520122592</v>
      </c>
      <c r="L8" s="26">
        <v>3677204869</v>
      </c>
      <c r="M8" s="26">
        <v>7323920400</v>
      </c>
      <c r="N8" s="26">
        <v>3481071225</v>
      </c>
      <c r="O8" s="26">
        <v>1262074180</v>
      </c>
      <c r="P8" s="26">
        <v>414616000</v>
      </c>
      <c r="Q8" s="26">
        <v>3572938229</v>
      </c>
      <c r="R8" s="26">
        <v>57821827926</v>
      </c>
      <c r="S8" s="26">
        <v>28444247350</v>
      </c>
      <c r="T8" s="26">
        <v>87209103793</v>
      </c>
      <c r="U8" s="26">
        <v>13080066205</v>
      </c>
      <c r="V8" s="26">
        <v>36097913042</v>
      </c>
      <c r="W8" s="26">
        <v>309228406451</v>
      </c>
      <c r="X8" s="26">
        <v>2687287572</v>
      </c>
      <c r="Y8" s="26">
        <v>445271450</v>
      </c>
      <c r="Z8" s="26">
        <v>5838660117</v>
      </c>
      <c r="AA8" s="26">
        <v>5295243729</v>
      </c>
      <c r="AB8" s="26">
        <v>129735559771.99001</v>
      </c>
      <c r="AC8" s="26">
        <v>13684386733</v>
      </c>
    </row>
    <row r="9" spans="1:29" x14ac:dyDescent="0.2">
      <c r="A9" s="27">
        <v>3</v>
      </c>
      <c r="B9" s="25" t="s">
        <v>16</v>
      </c>
      <c r="C9" s="26">
        <v>15738894012</v>
      </c>
      <c r="D9" s="26">
        <v>17836637853</v>
      </c>
      <c r="E9" s="26">
        <v>24653266425</v>
      </c>
      <c r="F9" s="26">
        <v>19268859269</v>
      </c>
      <c r="G9" s="26">
        <v>6764776700</v>
      </c>
      <c r="H9" s="26">
        <v>39069016255</v>
      </c>
      <c r="I9" s="26">
        <v>5919479381</v>
      </c>
      <c r="J9" s="26">
        <v>401676000</v>
      </c>
      <c r="K9" s="26">
        <v>6959665075</v>
      </c>
      <c r="L9" s="26">
        <v>2486185902</v>
      </c>
      <c r="M9" s="26">
        <v>3638642318.29</v>
      </c>
      <c r="N9" s="26">
        <v>1505418195</v>
      </c>
      <c r="O9" s="26">
        <v>1716258050</v>
      </c>
      <c r="P9" s="26">
        <v>313550000</v>
      </c>
      <c r="Q9" s="26">
        <v>143410000</v>
      </c>
      <c r="R9" s="26">
        <v>32086527564</v>
      </c>
      <c r="S9" s="26">
        <v>9050519310</v>
      </c>
      <c r="T9" s="26">
        <v>46903101160</v>
      </c>
      <c r="U9" s="26">
        <v>13835786178</v>
      </c>
      <c r="V9" s="26">
        <v>51089481272</v>
      </c>
      <c r="W9" s="26">
        <v>227041981661</v>
      </c>
      <c r="X9" s="26">
        <v>3332636923</v>
      </c>
      <c r="Y9" s="26">
        <v>562867639</v>
      </c>
      <c r="Z9" s="26">
        <v>8823681806</v>
      </c>
      <c r="AA9" s="26">
        <v>16926673376</v>
      </c>
      <c r="AB9" s="26">
        <v>108731377531</v>
      </c>
      <c r="AC9" s="26">
        <v>5147923070</v>
      </c>
    </row>
    <row r="10" spans="1:29" x14ac:dyDescent="0.2">
      <c r="A10" s="27">
        <v>4</v>
      </c>
      <c r="B10" s="25" t="s">
        <v>17</v>
      </c>
      <c r="C10" s="26">
        <v>18060115627</v>
      </c>
      <c r="D10" s="26">
        <v>11169538490</v>
      </c>
      <c r="E10" s="26">
        <v>23883810545</v>
      </c>
      <c r="F10" s="26">
        <v>20717131584</v>
      </c>
      <c r="G10" s="26">
        <v>27621603795</v>
      </c>
      <c r="H10" s="26">
        <v>57053566447</v>
      </c>
      <c r="I10" s="26">
        <v>812952693</v>
      </c>
      <c r="J10" s="26">
        <v>39137000</v>
      </c>
      <c r="K10" s="26">
        <v>3128321308</v>
      </c>
      <c r="L10" s="26">
        <v>3283675503</v>
      </c>
      <c r="M10" s="26">
        <v>6864465300</v>
      </c>
      <c r="N10" s="26">
        <v>4601263522</v>
      </c>
      <c r="O10" s="26">
        <v>1451704367</v>
      </c>
      <c r="P10" s="26">
        <v>1331121700</v>
      </c>
      <c r="Q10" s="26">
        <v>1870718613</v>
      </c>
      <c r="R10" s="26">
        <v>25742261040</v>
      </c>
      <c r="S10" s="26">
        <v>17551366040</v>
      </c>
      <c r="T10" s="26">
        <v>48837227133</v>
      </c>
      <c r="U10" s="26">
        <v>4200813018</v>
      </c>
      <c r="V10" s="26">
        <v>36510311036</v>
      </c>
      <c r="W10" s="26">
        <v>233840206749</v>
      </c>
      <c r="X10" s="26">
        <v>1752583345</v>
      </c>
      <c r="Y10" s="26">
        <v>954010190</v>
      </c>
      <c r="Z10" s="26">
        <v>4238834748</v>
      </c>
      <c r="AA10" s="26">
        <v>8907764430</v>
      </c>
      <c r="AB10" s="26">
        <v>104239543661</v>
      </c>
      <c r="AC10" s="26">
        <v>4052936854</v>
      </c>
    </row>
    <row r="11" spans="1:29" x14ac:dyDescent="0.2">
      <c r="A11" s="27">
        <v>5</v>
      </c>
      <c r="B11" s="25" t="s">
        <v>18</v>
      </c>
      <c r="C11" s="26">
        <v>17081933948</v>
      </c>
      <c r="D11" s="26">
        <v>8578096920</v>
      </c>
      <c r="E11" s="26">
        <v>23212059662</v>
      </c>
      <c r="F11" s="26">
        <v>12346539935</v>
      </c>
      <c r="G11" s="26">
        <v>6417173746</v>
      </c>
      <c r="H11" s="26">
        <v>43216294751</v>
      </c>
      <c r="I11" s="26">
        <v>1245842723</v>
      </c>
      <c r="J11" s="26">
        <v>547529750</v>
      </c>
      <c r="K11" s="26">
        <v>3127181952</v>
      </c>
      <c r="L11" s="26">
        <v>3829745488</v>
      </c>
      <c r="M11" s="26">
        <v>2084041000</v>
      </c>
      <c r="N11" s="26">
        <v>1945124469</v>
      </c>
      <c r="O11" s="26">
        <v>666523524</v>
      </c>
      <c r="P11" s="26">
        <v>227369500</v>
      </c>
      <c r="Q11" s="26">
        <v>1455896584</v>
      </c>
      <c r="R11" s="26">
        <v>31769408650</v>
      </c>
      <c r="S11" s="26">
        <v>20498215717</v>
      </c>
      <c r="T11" s="26">
        <v>41754348310</v>
      </c>
      <c r="U11" s="26">
        <v>7635858924</v>
      </c>
      <c r="V11" s="26">
        <v>18445769756</v>
      </c>
      <c r="W11" s="26">
        <v>259094751865</v>
      </c>
      <c r="X11" s="26">
        <v>3981184591</v>
      </c>
      <c r="Y11" s="26">
        <v>1762591232</v>
      </c>
      <c r="Z11" s="26">
        <v>8221609475</v>
      </c>
      <c r="AA11" s="26">
        <v>31054422650</v>
      </c>
      <c r="AB11" s="26">
        <v>61019209032</v>
      </c>
      <c r="AC11" s="26">
        <v>4176487844</v>
      </c>
    </row>
    <row r="12" spans="1:29" x14ac:dyDescent="0.2">
      <c r="A12" s="27">
        <v>6</v>
      </c>
      <c r="B12" s="25" t="s">
        <v>19</v>
      </c>
      <c r="C12" s="26">
        <v>22840390180</v>
      </c>
      <c r="D12" s="26">
        <v>16141875077</v>
      </c>
      <c r="E12" s="26">
        <v>26420814964</v>
      </c>
      <c r="F12" s="26">
        <v>19893158002</v>
      </c>
      <c r="G12" s="26">
        <v>9672754008</v>
      </c>
      <c r="H12" s="26">
        <v>37683907709</v>
      </c>
      <c r="I12" s="26">
        <v>2153780009</v>
      </c>
      <c r="J12" s="26">
        <v>1564561800</v>
      </c>
      <c r="K12" s="26">
        <v>5268129925</v>
      </c>
      <c r="L12" s="26">
        <v>1600028022</v>
      </c>
      <c r="M12" s="26">
        <v>1938369273</v>
      </c>
      <c r="N12" s="26">
        <v>2037546072</v>
      </c>
      <c r="O12" s="26">
        <v>495769800</v>
      </c>
      <c r="P12" s="26">
        <v>97350000</v>
      </c>
      <c r="Q12" s="26">
        <v>67040000</v>
      </c>
      <c r="R12" s="26">
        <v>37640822176</v>
      </c>
      <c r="S12" s="26">
        <v>8243170106</v>
      </c>
      <c r="T12" s="26">
        <v>51038443181</v>
      </c>
      <c r="U12" s="26">
        <v>12877940670</v>
      </c>
      <c r="V12" s="26">
        <v>33530357811</v>
      </c>
      <c r="W12" s="26">
        <v>204323483233</v>
      </c>
      <c r="X12" s="26">
        <v>4199991532</v>
      </c>
      <c r="Y12" s="26">
        <v>867872850</v>
      </c>
      <c r="Z12" s="26">
        <v>9454707229</v>
      </c>
      <c r="AA12" s="26">
        <v>4961745866</v>
      </c>
      <c r="AB12" s="26">
        <v>88809926692</v>
      </c>
      <c r="AC12" s="26">
        <v>3471850744</v>
      </c>
    </row>
    <row r="13" spans="1:29" x14ac:dyDescent="0.2">
      <c r="A13" s="27">
        <v>7</v>
      </c>
      <c r="B13" s="25" t="s">
        <v>32</v>
      </c>
      <c r="C13" s="26">
        <v>49900552154</v>
      </c>
      <c r="D13" s="26">
        <v>15919672083</v>
      </c>
      <c r="E13" s="26">
        <v>46354014938</v>
      </c>
      <c r="F13" s="26">
        <v>16350490712</v>
      </c>
      <c r="G13" s="26">
        <v>6106531668</v>
      </c>
      <c r="H13" s="26">
        <v>55133282340</v>
      </c>
      <c r="I13" s="26">
        <v>3221312121</v>
      </c>
      <c r="J13" s="26">
        <v>288361400</v>
      </c>
      <c r="K13" s="26">
        <v>9298854320</v>
      </c>
      <c r="L13" s="26">
        <v>2159338975</v>
      </c>
      <c r="M13" s="26">
        <v>1340734000</v>
      </c>
      <c r="N13" s="26">
        <v>2149392356</v>
      </c>
      <c r="O13" s="26">
        <v>5006826878</v>
      </c>
      <c r="P13" s="26">
        <v>3724855833</v>
      </c>
      <c r="Q13" s="26">
        <v>5687797984</v>
      </c>
      <c r="R13" s="26">
        <v>80424231290</v>
      </c>
      <c r="S13" s="26">
        <v>27216058827</v>
      </c>
      <c r="T13" s="26">
        <v>156448034545</v>
      </c>
      <c r="U13" s="26">
        <v>23248058201</v>
      </c>
      <c r="V13" s="26">
        <v>15550477248</v>
      </c>
      <c r="W13" s="26">
        <v>202177649376</v>
      </c>
      <c r="X13" s="26">
        <v>3423256812</v>
      </c>
      <c r="Y13" s="26">
        <v>1512336500</v>
      </c>
      <c r="Z13" s="26">
        <v>8529571719</v>
      </c>
      <c r="AA13" s="26">
        <v>17123302952</v>
      </c>
      <c r="AB13" s="26">
        <v>108327875847</v>
      </c>
      <c r="AC13" s="26">
        <v>13991250562</v>
      </c>
    </row>
    <row r="14" spans="1:29" x14ac:dyDescent="0.2">
      <c r="A14" s="27">
        <v>8</v>
      </c>
      <c r="B14" s="25" t="s">
        <v>33</v>
      </c>
      <c r="C14" s="26">
        <v>21214394079</v>
      </c>
      <c r="D14" s="26">
        <v>21145140813</v>
      </c>
      <c r="E14" s="26">
        <v>39282670759</v>
      </c>
      <c r="F14" s="26">
        <v>32441701547.16</v>
      </c>
      <c r="G14" s="26">
        <v>7272812581</v>
      </c>
      <c r="H14" s="26">
        <v>53799410407</v>
      </c>
      <c r="I14" s="26">
        <v>2653038749</v>
      </c>
      <c r="J14" s="26">
        <v>975044650</v>
      </c>
      <c r="K14" s="26">
        <v>5418840261</v>
      </c>
      <c r="L14" s="26">
        <v>3247830571</v>
      </c>
      <c r="M14" s="26">
        <v>4528128475</v>
      </c>
      <c r="N14" s="26">
        <v>3230155073</v>
      </c>
      <c r="O14" s="26">
        <v>1598782203</v>
      </c>
      <c r="P14" s="26">
        <v>1298056000</v>
      </c>
      <c r="Q14" s="26">
        <v>2515118498</v>
      </c>
      <c r="R14" s="26">
        <v>39922654205</v>
      </c>
      <c r="S14" s="26">
        <v>11299635258</v>
      </c>
      <c r="T14" s="26">
        <v>55795495894</v>
      </c>
      <c r="U14" s="26">
        <v>16754239496</v>
      </c>
      <c r="V14" s="26">
        <v>36571417109</v>
      </c>
      <c r="W14" s="26">
        <v>242586044356</v>
      </c>
      <c r="X14" s="26">
        <v>2890726429</v>
      </c>
      <c r="Y14" s="26">
        <v>366709450</v>
      </c>
      <c r="Z14" s="26">
        <v>2973845360</v>
      </c>
      <c r="AA14" s="26">
        <v>68471085280</v>
      </c>
      <c r="AB14" s="26">
        <v>81097994438</v>
      </c>
      <c r="AC14" s="26">
        <v>6900611276</v>
      </c>
    </row>
    <row r="15" spans="1:29" x14ac:dyDescent="0.2">
      <c r="A15" s="27">
        <v>9</v>
      </c>
      <c r="B15" s="25" t="s">
        <v>22</v>
      </c>
      <c r="C15" s="26">
        <v>25690525361</v>
      </c>
      <c r="D15" s="26">
        <v>9665482580</v>
      </c>
      <c r="E15" s="26">
        <v>32474029214</v>
      </c>
      <c r="F15" s="26">
        <v>17484878692</v>
      </c>
      <c r="G15" s="26">
        <v>7197494363</v>
      </c>
      <c r="H15" s="26">
        <v>43867879596</v>
      </c>
      <c r="I15" s="26">
        <v>1620395038</v>
      </c>
      <c r="J15" s="26">
        <v>125197000</v>
      </c>
      <c r="K15" s="26">
        <v>3752404722</v>
      </c>
      <c r="L15" s="26">
        <v>9957280151</v>
      </c>
      <c r="M15" s="26">
        <v>11388662262</v>
      </c>
      <c r="N15" s="26">
        <v>3737974858</v>
      </c>
      <c r="O15" s="26">
        <v>1295088172</v>
      </c>
      <c r="P15" s="26">
        <v>848430500</v>
      </c>
      <c r="Q15" s="26">
        <v>1844231346</v>
      </c>
      <c r="R15" s="26">
        <v>33475873300</v>
      </c>
      <c r="S15" s="26">
        <v>10987115440</v>
      </c>
      <c r="T15" s="26">
        <v>47258472201</v>
      </c>
      <c r="U15" s="26">
        <v>11419848721</v>
      </c>
      <c r="V15" s="26">
        <v>29093226336</v>
      </c>
      <c r="W15" s="26">
        <v>180817355267</v>
      </c>
      <c r="X15" s="26">
        <v>2967054656</v>
      </c>
      <c r="Y15" s="26">
        <v>758597590</v>
      </c>
      <c r="Z15" s="26">
        <v>8792510745</v>
      </c>
      <c r="AA15" s="26">
        <v>5946479618</v>
      </c>
      <c r="AB15" s="26">
        <v>149391609742</v>
      </c>
      <c r="AC15" s="26">
        <v>6247691162</v>
      </c>
    </row>
    <row r="16" spans="1:29" x14ac:dyDescent="0.2">
      <c r="A16" s="27">
        <v>10</v>
      </c>
      <c r="B16" s="25" t="s">
        <v>34</v>
      </c>
      <c r="C16" s="26">
        <v>9546923644</v>
      </c>
      <c r="D16" s="26">
        <v>2454104100</v>
      </c>
      <c r="E16" s="26">
        <v>18479612879</v>
      </c>
      <c r="F16" s="26">
        <v>23000919083</v>
      </c>
      <c r="G16" s="26">
        <v>5673411808</v>
      </c>
      <c r="H16" s="26">
        <v>43688566673</v>
      </c>
      <c r="I16" s="26">
        <v>1325506777</v>
      </c>
      <c r="J16" s="26">
        <v>51933900</v>
      </c>
      <c r="K16" s="26">
        <v>5899778186</v>
      </c>
      <c r="L16" s="26">
        <v>8599173855</v>
      </c>
      <c r="M16" s="26">
        <v>7795189090</v>
      </c>
      <c r="N16" s="26">
        <v>4868167960</v>
      </c>
      <c r="O16" s="26">
        <v>1104548677</v>
      </c>
      <c r="P16" s="26">
        <v>59250000</v>
      </c>
      <c r="Q16" s="26">
        <v>2040325357</v>
      </c>
      <c r="R16" s="26">
        <v>43895090114</v>
      </c>
      <c r="S16" s="26">
        <v>33798505397</v>
      </c>
      <c r="T16" s="26">
        <v>59642703939</v>
      </c>
      <c r="U16" s="26">
        <v>9757390592</v>
      </c>
      <c r="V16" s="26">
        <v>14467478839</v>
      </c>
      <c r="W16" s="26">
        <v>158494982400</v>
      </c>
      <c r="X16" s="26">
        <v>2903205606</v>
      </c>
      <c r="Y16" s="26">
        <v>68692000</v>
      </c>
      <c r="Z16" s="26">
        <v>5448517491</v>
      </c>
      <c r="AA16" s="26">
        <v>5075650148</v>
      </c>
      <c r="AB16" s="26">
        <v>62490306267</v>
      </c>
      <c r="AC16" s="26">
        <v>4822463295</v>
      </c>
    </row>
    <row r="17" spans="1:29" x14ac:dyDescent="0.2">
      <c r="A17" s="27">
        <v>11</v>
      </c>
      <c r="B17" s="25" t="s">
        <v>35</v>
      </c>
      <c r="C17" s="26">
        <v>11421172011</v>
      </c>
      <c r="D17" s="26">
        <v>7833824950</v>
      </c>
      <c r="E17" s="26">
        <v>20385808643</v>
      </c>
      <c r="F17" s="26">
        <v>20924068181</v>
      </c>
      <c r="G17" s="26">
        <v>6372966100</v>
      </c>
      <c r="H17" s="26">
        <v>56631997078</v>
      </c>
      <c r="I17" s="26">
        <v>2926716355</v>
      </c>
      <c r="J17" s="26">
        <v>113048500</v>
      </c>
      <c r="K17" s="26">
        <v>8009881581</v>
      </c>
      <c r="L17" s="26">
        <v>21150654672</v>
      </c>
      <c r="M17" s="26">
        <v>18262871425</v>
      </c>
      <c r="N17" s="26">
        <v>10297902613</v>
      </c>
      <c r="O17" s="26">
        <v>1482644977</v>
      </c>
      <c r="P17" s="26">
        <v>88635000</v>
      </c>
      <c r="Q17" s="26">
        <v>2930614575</v>
      </c>
      <c r="R17" s="26">
        <v>53845172080</v>
      </c>
      <c r="S17" s="26">
        <v>35136903112</v>
      </c>
      <c r="T17" s="26">
        <v>85127840181.75</v>
      </c>
      <c r="U17" s="26">
        <v>16786228596</v>
      </c>
      <c r="V17" s="26">
        <v>32355105723</v>
      </c>
      <c r="W17" s="26">
        <v>400078639476</v>
      </c>
      <c r="X17" s="26">
        <v>2667192008</v>
      </c>
      <c r="Y17" s="26">
        <v>650161100</v>
      </c>
      <c r="Z17" s="26">
        <v>8163885197</v>
      </c>
      <c r="AA17" s="26">
        <v>37052632275</v>
      </c>
      <c r="AB17" s="26">
        <v>60433199774</v>
      </c>
      <c r="AC17" s="26">
        <v>7949046341</v>
      </c>
    </row>
    <row r="18" spans="1:29" x14ac:dyDescent="0.2">
      <c r="A18" s="27">
        <v>12</v>
      </c>
      <c r="B18" s="25" t="s">
        <v>24</v>
      </c>
      <c r="C18" s="26">
        <v>20314686084</v>
      </c>
      <c r="D18" s="26">
        <v>6081849530</v>
      </c>
      <c r="E18" s="26">
        <v>16908215519</v>
      </c>
      <c r="F18" s="26">
        <v>15199481349</v>
      </c>
      <c r="G18" s="26">
        <v>9276894055</v>
      </c>
      <c r="H18" s="26">
        <v>25891493152</v>
      </c>
      <c r="I18" s="26">
        <v>1988568007</v>
      </c>
      <c r="J18" s="26">
        <v>174592700</v>
      </c>
      <c r="K18" s="26">
        <v>3015163953</v>
      </c>
      <c r="L18" s="26">
        <v>3950785827</v>
      </c>
      <c r="M18" s="26">
        <v>3096933900</v>
      </c>
      <c r="N18" s="26">
        <v>2695510836</v>
      </c>
      <c r="O18" s="26">
        <v>444492000</v>
      </c>
      <c r="P18" s="26">
        <v>141311500</v>
      </c>
      <c r="Q18" s="26">
        <v>97750000</v>
      </c>
      <c r="R18" s="26">
        <v>46071362866</v>
      </c>
      <c r="S18" s="26">
        <v>11987245729</v>
      </c>
      <c r="T18" s="26">
        <v>40610450018</v>
      </c>
      <c r="U18" s="26">
        <v>10477633451</v>
      </c>
      <c r="V18" s="26">
        <v>33102534793</v>
      </c>
      <c r="W18" s="26">
        <v>132016095457</v>
      </c>
      <c r="X18" s="26">
        <v>4716726300</v>
      </c>
      <c r="Y18" s="26">
        <v>1071824350</v>
      </c>
      <c r="Z18" s="26">
        <v>6439417527</v>
      </c>
      <c r="AA18" s="26">
        <v>15686200088</v>
      </c>
      <c r="AB18" s="26">
        <v>174748633540</v>
      </c>
      <c r="AC18" s="26">
        <v>3748741224</v>
      </c>
    </row>
    <row r="19" spans="1:29" x14ac:dyDescent="0.2">
      <c r="A19" s="27">
        <v>13</v>
      </c>
      <c r="B19" s="25" t="s">
        <v>25</v>
      </c>
      <c r="C19" s="26">
        <v>15032506402</v>
      </c>
      <c r="D19" s="26">
        <v>9624603519</v>
      </c>
      <c r="E19" s="26">
        <v>28188857003</v>
      </c>
      <c r="F19" s="26">
        <v>17243330667</v>
      </c>
      <c r="G19" s="26">
        <v>5113501841</v>
      </c>
      <c r="H19" s="26">
        <v>42308678098</v>
      </c>
      <c r="I19" s="26">
        <v>1160232000</v>
      </c>
      <c r="J19" s="26"/>
      <c r="K19" s="26">
        <v>3185113754</v>
      </c>
      <c r="L19" s="26">
        <v>5420769100</v>
      </c>
      <c r="M19" s="26">
        <v>3778344600</v>
      </c>
      <c r="N19" s="26">
        <v>2619965133</v>
      </c>
      <c r="O19" s="26">
        <v>1318403396</v>
      </c>
      <c r="P19" s="26">
        <v>732709750</v>
      </c>
      <c r="Q19" s="26">
        <v>2570555582</v>
      </c>
      <c r="R19" s="26">
        <v>55538623494.5</v>
      </c>
      <c r="S19" s="26">
        <v>58239916615</v>
      </c>
      <c r="T19" s="26">
        <v>84368185958</v>
      </c>
      <c r="U19" s="26">
        <v>29546862336</v>
      </c>
      <c r="V19" s="26">
        <v>10534973000</v>
      </c>
      <c r="W19" s="26">
        <v>180047514781</v>
      </c>
      <c r="X19" s="26">
        <v>5970687919</v>
      </c>
      <c r="Y19" s="26">
        <v>938334100</v>
      </c>
      <c r="Z19" s="26">
        <v>14260720553</v>
      </c>
      <c r="AA19" s="26">
        <v>17188985399</v>
      </c>
      <c r="AB19" s="26">
        <v>178503608343</v>
      </c>
      <c r="AC19" s="26">
        <v>11881287423</v>
      </c>
    </row>
  </sheetData>
  <mergeCells count="11">
    <mergeCell ref="R5:T5"/>
    <mergeCell ref="U5:W5"/>
    <mergeCell ref="X5:Z5"/>
    <mergeCell ref="AA5:AC5"/>
    <mergeCell ref="A5:A6"/>
    <mergeCell ref="B5:B6"/>
    <mergeCell ref="C5:E5"/>
    <mergeCell ref="F5:H5"/>
    <mergeCell ref="I5:K5"/>
    <mergeCell ref="L5:N5"/>
    <mergeCell ref="O5:Q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tabSelected="1" workbookViewId="0">
      <selection activeCell="E10" sqref="E10"/>
    </sheetView>
  </sheetViews>
  <sheetFormatPr defaultColWidth="11.42578125" defaultRowHeight="15" x14ac:dyDescent="0.25"/>
  <cols>
    <col min="2" max="2" width="32" bestFit="1" customWidth="1"/>
    <col min="3" max="3" width="22.140625" style="36" bestFit="1" customWidth="1"/>
    <col min="4" max="4" width="15.85546875" style="36" bestFit="1" customWidth="1"/>
    <col min="5" max="5" width="17.85546875" style="36" bestFit="1" customWidth="1"/>
    <col min="6" max="6" width="22.140625" style="36" bestFit="1" customWidth="1"/>
    <col min="7" max="7" width="15.85546875" style="36" bestFit="1" customWidth="1"/>
    <col min="8" max="8" width="17.85546875" style="36" bestFit="1" customWidth="1"/>
    <col min="9" max="9" width="26.5703125" style="36" bestFit="1" customWidth="1"/>
    <col min="10" max="10" width="15.85546875" style="36" bestFit="1" customWidth="1"/>
    <col min="11" max="11" width="17.85546875" style="36" bestFit="1" customWidth="1"/>
    <col min="12" max="12" width="22.140625" style="36" bestFit="1" customWidth="1"/>
    <col min="13" max="13" width="15.85546875" style="36" bestFit="1" customWidth="1"/>
    <col min="14" max="14" width="17.85546875" style="36" bestFit="1" customWidth="1"/>
    <col min="15" max="15" width="22.140625" style="36" bestFit="1" customWidth="1"/>
    <col min="16" max="16" width="15.85546875" style="36" bestFit="1" customWidth="1"/>
    <col min="17" max="17" width="17.85546875" style="36" bestFit="1" customWidth="1"/>
    <col min="18" max="18" width="22.140625" style="36" bestFit="1" customWidth="1"/>
    <col min="19" max="19" width="15.85546875" style="36" bestFit="1" customWidth="1"/>
    <col min="20" max="20" width="17.85546875" style="36" bestFit="1" customWidth="1"/>
    <col min="21" max="21" width="22.140625" style="36" bestFit="1" customWidth="1"/>
    <col min="22" max="22" width="15.85546875" style="36" bestFit="1" customWidth="1"/>
    <col min="23" max="23" width="17.85546875" style="36" bestFit="1" customWidth="1"/>
    <col min="24" max="24" width="28.85546875" style="36" bestFit="1" customWidth="1"/>
    <col min="25" max="25" width="15.85546875" style="36" bestFit="1" customWidth="1"/>
    <col min="26" max="26" width="17.85546875" style="36" bestFit="1" customWidth="1"/>
  </cols>
  <sheetData>
    <row r="1" spans="1:26" ht="18" x14ac:dyDescent="0.25">
      <c r="A1" s="10" t="s">
        <v>81</v>
      </c>
    </row>
    <row r="4" spans="1:26" x14ac:dyDescent="0.25">
      <c r="C4" s="42" t="s">
        <v>5</v>
      </c>
      <c r="D4" s="42"/>
      <c r="E4" s="42"/>
      <c r="F4" s="42" t="s">
        <v>8</v>
      </c>
      <c r="G4" s="42"/>
      <c r="H4" s="42"/>
      <c r="I4" s="42" t="s">
        <v>78</v>
      </c>
      <c r="J4" s="42"/>
      <c r="K4" s="42"/>
      <c r="L4" s="42" t="s">
        <v>6</v>
      </c>
      <c r="M4" s="42"/>
      <c r="N4" s="42"/>
      <c r="O4" s="42" t="s">
        <v>3</v>
      </c>
      <c r="P4" s="42"/>
      <c r="Q4" s="42"/>
      <c r="R4" s="42" t="s">
        <v>10</v>
      </c>
      <c r="S4" s="42"/>
      <c r="T4" s="42"/>
      <c r="U4" s="42" t="s">
        <v>11</v>
      </c>
      <c r="V4" s="42"/>
      <c r="W4" s="42"/>
      <c r="X4" s="42" t="s">
        <v>79</v>
      </c>
      <c r="Y4" s="42"/>
      <c r="Z4" s="42"/>
    </row>
    <row r="5" spans="1:26" x14ac:dyDescent="0.25">
      <c r="A5" t="s">
        <v>46</v>
      </c>
      <c r="B5" t="s">
        <v>47</v>
      </c>
      <c r="C5" s="36" t="s">
        <v>80</v>
      </c>
      <c r="D5" s="36" t="s">
        <v>13</v>
      </c>
      <c r="E5" s="36" t="s">
        <v>14</v>
      </c>
      <c r="F5" s="36" t="s">
        <v>80</v>
      </c>
      <c r="G5" s="36" t="s">
        <v>13</v>
      </c>
      <c r="H5" s="36" t="s">
        <v>14</v>
      </c>
      <c r="I5" s="36" t="s">
        <v>80</v>
      </c>
      <c r="J5" s="36" t="s">
        <v>13</v>
      </c>
      <c r="K5" s="36" t="s">
        <v>14</v>
      </c>
      <c r="L5" s="36" t="s">
        <v>80</v>
      </c>
      <c r="M5" s="36" t="s">
        <v>13</v>
      </c>
      <c r="N5" s="36" t="s">
        <v>14</v>
      </c>
      <c r="O5" s="36" t="s">
        <v>80</v>
      </c>
      <c r="P5" s="36" t="s">
        <v>13</v>
      </c>
      <c r="Q5" s="36" t="s">
        <v>14</v>
      </c>
      <c r="R5" s="36" t="s">
        <v>80</v>
      </c>
      <c r="S5" s="36" t="s">
        <v>13</v>
      </c>
      <c r="T5" s="36" t="s">
        <v>14</v>
      </c>
      <c r="U5" s="36" t="s">
        <v>80</v>
      </c>
      <c r="V5" s="36" t="s">
        <v>13</v>
      </c>
      <c r="W5" s="36" t="s">
        <v>14</v>
      </c>
      <c r="X5" s="36" t="s">
        <v>80</v>
      </c>
      <c r="Y5" s="36" t="s">
        <v>13</v>
      </c>
      <c r="Z5" s="36" t="s">
        <v>14</v>
      </c>
    </row>
    <row r="6" spans="1:26" x14ac:dyDescent="0.25">
      <c r="A6">
        <v>16.11</v>
      </c>
      <c r="B6" t="s">
        <v>62</v>
      </c>
      <c r="C6" s="36">
        <v>2786160896</v>
      </c>
      <c r="D6" s="36">
        <v>3287302606</v>
      </c>
      <c r="E6" s="36">
        <v>912612358</v>
      </c>
      <c r="F6" s="36">
        <v>6693506434</v>
      </c>
      <c r="G6" s="36">
        <v>1214811972</v>
      </c>
      <c r="H6" s="36">
        <v>4667615414</v>
      </c>
      <c r="I6" s="36">
        <v>1135925110</v>
      </c>
      <c r="J6" s="36">
        <v>540832050</v>
      </c>
      <c r="K6" s="36">
        <v>802614557</v>
      </c>
      <c r="L6" s="36">
        <v>4326733317</v>
      </c>
      <c r="M6" s="36">
        <v>5343309900</v>
      </c>
      <c r="N6" s="36">
        <v>717700938</v>
      </c>
      <c r="O6" s="36">
        <v>1177818600</v>
      </c>
      <c r="P6" s="36">
        <v>6390872099.2799997</v>
      </c>
      <c r="Q6" s="36">
        <v>719630132</v>
      </c>
      <c r="R6" s="36">
        <v>8714657345</v>
      </c>
      <c r="S6" s="36">
        <v>12729927739</v>
      </c>
      <c r="T6" s="36">
        <v>58599899165</v>
      </c>
      <c r="U6" s="36">
        <v>691160981</v>
      </c>
      <c r="V6" s="36">
        <v>49700000</v>
      </c>
      <c r="W6" s="36">
        <v>685101131</v>
      </c>
      <c r="X6" s="36">
        <v>10065749988</v>
      </c>
      <c r="Y6" s="36">
        <v>41172111778</v>
      </c>
      <c r="Z6" s="36">
        <v>779911073</v>
      </c>
    </row>
  </sheetData>
  <mergeCells count="8">
    <mergeCell ref="U4:W4"/>
    <mergeCell ref="X4:Z4"/>
    <mergeCell ref="C4:E4"/>
    <mergeCell ref="F4:H4"/>
    <mergeCell ref="I4:K4"/>
    <mergeCell ref="L4:N4"/>
    <mergeCell ref="O4:Q4"/>
    <mergeCell ref="R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workbookViewId="0"/>
  </sheetViews>
  <sheetFormatPr defaultRowHeight="15" x14ac:dyDescent="0.25"/>
  <cols>
    <col min="1" max="1" width="13.140625" customWidth="1"/>
    <col min="2" max="2" width="43.42578125" customWidth="1"/>
    <col min="3" max="31" width="29.140625" customWidth="1"/>
    <col min="32" max="74" width="47.7109375" bestFit="1" customWidth="1"/>
  </cols>
  <sheetData>
    <row r="1" spans="1:31" ht="18" x14ac:dyDescent="0.25">
      <c r="A1" s="10" t="s">
        <v>73</v>
      </c>
    </row>
    <row r="4" spans="1:31" x14ac:dyDescent="0.25">
      <c r="C4" s="30" t="s">
        <v>37</v>
      </c>
      <c r="D4" s="30"/>
      <c r="E4" s="30"/>
      <c r="F4" s="30" t="s">
        <v>38</v>
      </c>
      <c r="G4" s="30"/>
      <c r="H4" s="30"/>
      <c r="I4" s="30" t="s">
        <v>39</v>
      </c>
      <c r="J4" s="30"/>
      <c r="K4" s="30"/>
      <c r="L4" s="30" t="s">
        <v>40</v>
      </c>
      <c r="M4" s="30"/>
      <c r="N4" s="30"/>
      <c r="O4" s="30" t="s">
        <v>41</v>
      </c>
      <c r="P4" s="30"/>
      <c r="Q4" s="30"/>
      <c r="R4" s="30" t="s">
        <v>42</v>
      </c>
      <c r="S4" s="30"/>
      <c r="T4" s="30"/>
      <c r="U4" s="30"/>
      <c r="V4" s="30" t="s">
        <v>43</v>
      </c>
      <c r="W4" s="30"/>
      <c r="X4" s="30"/>
      <c r="Y4" s="30"/>
      <c r="Z4" s="30" t="s">
        <v>44</v>
      </c>
      <c r="AA4" s="30"/>
      <c r="AB4" s="30"/>
      <c r="AC4" s="30" t="s">
        <v>45</v>
      </c>
      <c r="AD4" s="30"/>
      <c r="AE4" s="30"/>
    </row>
    <row r="5" spans="1:31" x14ac:dyDescent="0.25">
      <c r="A5" s="29" t="s">
        <v>46</v>
      </c>
      <c r="B5" s="29" t="s">
        <v>47</v>
      </c>
      <c r="C5" t="s">
        <v>48</v>
      </c>
      <c r="D5" t="s">
        <v>49</v>
      </c>
      <c r="E5" t="s">
        <v>66</v>
      </c>
      <c r="F5" t="s">
        <v>48</v>
      </c>
      <c r="G5" t="s">
        <v>49</v>
      </c>
      <c r="H5" t="s">
        <v>66</v>
      </c>
      <c r="I5" t="s">
        <v>48</v>
      </c>
      <c r="J5" t="s">
        <v>49</v>
      </c>
      <c r="K5" t="s">
        <v>66</v>
      </c>
      <c r="L5" t="s">
        <v>48</v>
      </c>
      <c r="M5" t="s">
        <v>49</v>
      </c>
      <c r="N5" t="s">
        <v>66</v>
      </c>
      <c r="O5" t="s">
        <v>48</v>
      </c>
      <c r="P5" t="s">
        <v>49</v>
      </c>
      <c r="Q5" t="s">
        <v>66</v>
      </c>
      <c r="R5" t="s">
        <v>48</v>
      </c>
      <c r="S5" t="s">
        <v>49</v>
      </c>
      <c r="T5" t="s">
        <v>66</v>
      </c>
      <c r="U5" t="s">
        <v>67</v>
      </c>
      <c r="V5" t="s">
        <v>48</v>
      </c>
      <c r="W5" t="s">
        <v>67</v>
      </c>
      <c r="X5" t="s">
        <v>49</v>
      </c>
      <c r="Y5" t="s">
        <v>66</v>
      </c>
      <c r="Z5" t="s">
        <v>48</v>
      </c>
      <c r="AA5" t="s">
        <v>49</v>
      </c>
      <c r="AB5" t="s">
        <v>66</v>
      </c>
      <c r="AC5" t="s">
        <v>48</v>
      </c>
      <c r="AD5" t="s">
        <v>49</v>
      </c>
      <c r="AE5" t="s">
        <v>66</v>
      </c>
    </row>
    <row r="6" spans="1:31" x14ac:dyDescent="0.25">
      <c r="A6" t="s">
        <v>50</v>
      </c>
      <c r="B6" t="s">
        <v>51</v>
      </c>
      <c r="C6" s="28">
        <v>36341457222</v>
      </c>
      <c r="D6" s="28">
        <v>15301969964</v>
      </c>
      <c r="E6" s="28">
        <v>18760501799</v>
      </c>
      <c r="F6" s="28">
        <v>199546423709.57001</v>
      </c>
      <c r="G6" s="28">
        <v>156037558004</v>
      </c>
      <c r="H6" s="28">
        <v>37692966045</v>
      </c>
      <c r="I6" s="28">
        <v>1583601389</v>
      </c>
      <c r="J6" s="28">
        <v>1348692515</v>
      </c>
      <c r="K6" s="28">
        <v>1674802629</v>
      </c>
      <c r="L6" s="28">
        <v>4793677550</v>
      </c>
      <c r="M6" s="28">
        <v>939645000</v>
      </c>
      <c r="N6" s="28">
        <v>847031729</v>
      </c>
      <c r="O6" s="28">
        <v>3394930678</v>
      </c>
      <c r="P6" s="28">
        <v>1677836541</v>
      </c>
      <c r="Q6" s="28">
        <v>2052059634</v>
      </c>
      <c r="R6" s="28">
        <v>26977618557</v>
      </c>
      <c r="S6" s="28">
        <v>30939638200</v>
      </c>
      <c r="T6" s="28">
        <v>18474896187</v>
      </c>
      <c r="U6" s="28">
        <v>68197583574</v>
      </c>
      <c r="V6" s="28">
        <v>43002177882</v>
      </c>
      <c r="W6" s="28">
        <v>5860185220</v>
      </c>
      <c r="X6" s="28">
        <v>33818777103</v>
      </c>
      <c r="Y6" s="28">
        <v>5999937091</v>
      </c>
      <c r="Z6" s="28">
        <v>3367867320</v>
      </c>
      <c r="AA6" s="28">
        <v>2205820750</v>
      </c>
      <c r="AB6" s="28">
        <v>2629782222</v>
      </c>
      <c r="AC6" s="28">
        <v>3157893720</v>
      </c>
      <c r="AD6" s="28">
        <v>162612851778</v>
      </c>
      <c r="AE6" s="28">
        <v>2724970506</v>
      </c>
    </row>
    <row r="7" spans="1:31" x14ac:dyDescent="0.25">
      <c r="A7" t="s">
        <v>52</v>
      </c>
      <c r="B7" t="s">
        <v>15</v>
      </c>
      <c r="C7" s="28">
        <v>17012499618</v>
      </c>
      <c r="D7" s="28">
        <v>10378113262</v>
      </c>
      <c r="E7" s="28">
        <v>5863183673</v>
      </c>
      <c r="F7" s="28">
        <v>14632573598.629999</v>
      </c>
      <c r="G7" s="28">
        <v>7663569340</v>
      </c>
      <c r="H7" s="28">
        <v>5858614003</v>
      </c>
      <c r="I7" s="28">
        <v>813216000</v>
      </c>
      <c r="J7" s="28">
        <v>305650500</v>
      </c>
      <c r="K7" s="28">
        <v>1384962622</v>
      </c>
      <c r="L7" s="28">
        <v>1402625090</v>
      </c>
      <c r="M7" s="28">
        <v>2073644430</v>
      </c>
      <c r="N7" s="28">
        <v>244700540</v>
      </c>
      <c r="O7" s="28">
        <v>1310520068</v>
      </c>
      <c r="P7" s="28">
        <v>503770600</v>
      </c>
      <c r="Q7" s="28">
        <v>596862077</v>
      </c>
      <c r="R7" s="28">
        <v>19882587221</v>
      </c>
      <c r="S7" s="28">
        <v>9868414786</v>
      </c>
      <c r="T7" s="28">
        <v>10805762379</v>
      </c>
      <c r="U7" s="28">
        <v>13025133300</v>
      </c>
      <c r="V7" s="28">
        <v>8819418588</v>
      </c>
      <c r="W7" s="28"/>
      <c r="X7" s="28">
        <v>20080326784</v>
      </c>
      <c r="Y7" s="28">
        <v>49835632768</v>
      </c>
      <c r="Z7" s="28">
        <v>3981076574</v>
      </c>
      <c r="AA7" s="28">
        <v>1784109229</v>
      </c>
      <c r="AB7" s="28">
        <v>2071288430</v>
      </c>
      <c r="AC7" s="28">
        <v>4389302232</v>
      </c>
      <c r="AD7" s="28">
        <v>76000495197.410019</v>
      </c>
      <c r="AE7" s="28">
        <v>2585064768</v>
      </c>
    </row>
    <row r="8" spans="1:31" x14ac:dyDescent="0.25">
      <c r="A8" t="s">
        <v>53</v>
      </c>
      <c r="B8" t="s">
        <v>16</v>
      </c>
      <c r="C8" s="28">
        <v>6918443369</v>
      </c>
      <c r="D8" s="28">
        <v>10652828083</v>
      </c>
      <c r="E8" s="28">
        <v>2910446394</v>
      </c>
      <c r="F8" s="28">
        <v>12169000400</v>
      </c>
      <c r="G8" s="28">
        <v>6891672094</v>
      </c>
      <c r="H8" s="28">
        <v>4879415847</v>
      </c>
      <c r="I8" s="28">
        <v>826143472</v>
      </c>
      <c r="J8" s="28">
        <v>958163000</v>
      </c>
      <c r="K8" s="28">
        <v>622235857</v>
      </c>
      <c r="L8" s="28">
        <v>437484720</v>
      </c>
      <c r="M8" s="28">
        <v>964950300</v>
      </c>
      <c r="N8" s="28">
        <v>228914443</v>
      </c>
      <c r="O8" s="28"/>
      <c r="P8" s="28"/>
      <c r="Q8" s="28">
        <v>0</v>
      </c>
      <c r="R8" s="28">
        <v>8134109984</v>
      </c>
      <c r="S8" s="28">
        <v>4598190908</v>
      </c>
      <c r="T8" s="28">
        <v>6282258572</v>
      </c>
      <c r="U8" s="28">
        <v>9135971857</v>
      </c>
      <c r="V8" s="28">
        <v>3340920632</v>
      </c>
      <c r="W8" s="28"/>
      <c r="X8" s="28">
        <v>8814984442</v>
      </c>
      <c r="Y8" s="28">
        <v>41659829142</v>
      </c>
      <c r="Z8" s="28">
        <v>1569868402</v>
      </c>
      <c r="AA8" s="28">
        <v>921149855</v>
      </c>
      <c r="AB8" s="28">
        <v>907535334</v>
      </c>
      <c r="AC8" s="28">
        <v>6475767304</v>
      </c>
      <c r="AD8" s="28">
        <v>84035675207</v>
      </c>
      <c r="AE8" s="28">
        <v>1149823992</v>
      </c>
    </row>
    <row r="9" spans="1:31" x14ac:dyDescent="0.25">
      <c r="A9" t="s">
        <v>54</v>
      </c>
      <c r="B9" t="s">
        <v>17</v>
      </c>
      <c r="C9" s="28">
        <v>6288022947</v>
      </c>
      <c r="D9" s="28">
        <v>5112147500</v>
      </c>
      <c r="E9" s="28">
        <v>1712854561</v>
      </c>
      <c r="F9" s="28">
        <v>7441894063</v>
      </c>
      <c r="G9" s="28">
        <v>16237012208</v>
      </c>
      <c r="H9" s="28">
        <v>7150589499</v>
      </c>
      <c r="I9" s="28">
        <v>583710581</v>
      </c>
      <c r="J9" s="28">
        <v>228992500</v>
      </c>
      <c r="K9" s="28">
        <v>505645127</v>
      </c>
      <c r="L9" s="28">
        <v>4256308386</v>
      </c>
      <c r="M9" s="28">
        <v>3482869300</v>
      </c>
      <c r="N9" s="28">
        <v>602284572</v>
      </c>
      <c r="O9" s="28">
        <v>523400776</v>
      </c>
      <c r="P9" s="28">
        <v>115635700</v>
      </c>
      <c r="Q9" s="28">
        <v>165419111</v>
      </c>
      <c r="R9" s="28">
        <v>9586506641</v>
      </c>
      <c r="S9" s="28">
        <v>5423658530</v>
      </c>
      <c r="T9" s="28">
        <v>6204109982</v>
      </c>
      <c r="U9" s="28">
        <v>6505876534</v>
      </c>
      <c r="V9" s="28">
        <v>2003299196</v>
      </c>
      <c r="W9" s="28"/>
      <c r="X9" s="28">
        <v>7340828883</v>
      </c>
      <c r="Y9" s="28">
        <v>36113720182</v>
      </c>
      <c r="Z9" s="28">
        <v>1120927773</v>
      </c>
      <c r="AA9" s="28">
        <v>311312350</v>
      </c>
      <c r="AB9" s="28">
        <v>501436654</v>
      </c>
      <c r="AC9" s="28">
        <v>6838531283</v>
      </c>
      <c r="AD9" s="28">
        <v>49472296098</v>
      </c>
      <c r="AE9" s="28">
        <v>377283377</v>
      </c>
    </row>
    <row r="10" spans="1:31" x14ac:dyDescent="0.25">
      <c r="A10" t="s">
        <v>55</v>
      </c>
      <c r="B10" t="s">
        <v>18</v>
      </c>
      <c r="C10" s="28">
        <v>17220009133</v>
      </c>
      <c r="D10" s="28">
        <v>10042167842</v>
      </c>
      <c r="E10" s="28">
        <v>3067217695</v>
      </c>
      <c r="F10" s="28">
        <v>23970697648</v>
      </c>
      <c r="G10" s="28">
        <v>11291322308</v>
      </c>
      <c r="H10" s="28">
        <v>11445774432</v>
      </c>
      <c r="I10" s="28">
        <v>634972509</v>
      </c>
      <c r="J10" s="28">
        <v>1110000</v>
      </c>
      <c r="K10" s="28">
        <v>493074618</v>
      </c>
      <c r="L10" s="28">
        <v>1009740263</v>
      </c>
      <c r="M10" s="28">
        <v>3554429878</v>
      </c>
      <c r="N10" s="28">
        <v>287378767</v>
      </c>
      <c r="O10" s="28">
        <v>665224488</v>
      </c>
      <c r="P10" s="28">
        <v>405934800</v>
      </c>
      <c r="Q10" s="28">
        <v>305591123</v>
      </c>
      <c r="R10" s="28">
        <v>11292018014</v>
      </c>
      <c r="S10" s="28">
        <v>8388708100</v>
      </c>
      <c r="T10" s="28">
        <v>6507261411</v>
      </c>
      <c r="U10" s="28">
        <v>5610816574</v>
      </c>
      <c r="V10" s="28">
        <v>2859708172</v>
      </c>
      <c r="W10" s="28"/>
      <c r="X10" s="28">
        <v>3124774711</v>
      </c>
      <c r="Y10" s="28">
        <v>40241096337</v>
      </c>
      <c r="Z10" s="28">
        <v>5719481702</v>
      </c>
      <c r="AA10" s="28">
        <v>1889966281</v>
      </c>
      <c r="AB10" s="28">
        <v>1410055363</v>
      </c>
      <c r="AC10" s="28">
        <v>32246234771</v>
      </c>
      <c r="AD10" s="28">
        <v>84069580004</v>
      </c>
      <c r="AE10" s="28">
        <v>921982355</v>
      </c>
    </row>
    <row r="11" spans="1:31" x14ac:dyDescent="0.25">
      <c r="A11" t="s">
        <v>56</v>
      </c>
      <c r="B11" t="s">
        <v>19</v>
      </c>
      <c r="C11" s="28">
        <v>13591657574.07</v>
      </c>
      <c r="D11" s="28">
        <v>3159717027</v>
      </c>
      <c r="E11" s="28">
        <v>2833576952</v>
      </c>
      <c r="F11" s="28">
        <v>17710350758.630001</v>
      </c>
      <c r="G11" s="28">
        <v>3562199000</v>
      </c>
      <c r="H11" s="28">
        <v>5867297676</v>
      </c>
      <c r="I11" s="28">
        <v>952087011</v>
      </c>
      <c r="J11" s="28">
        <v>684830000</v>
      </c>
      <c r="K11" s="28">
        <v>801580531</v>
      </c>
      <c r="L11" s="28">
        <v>247857547</v>
      </c>
      <c r="M11" s="28">
        <v>4080000</v>
      </c>
      <c r="N11" s="28">
        <v>134725856</v>
      </c>
      <c r="O11" s="28"/>
      <c r="P11" s="28"/>
      <c r="Q11" s="28">
        <v>0</v>
      </c>
      <c r="R11" s="28">
        <v>13836330568</v>
      </c>
      <c r="S11" s="28">
        <v>7024494210</v>
      </c>
      <c r="T11" s="28">
        <v>8017835072</v>
      </c>
      <c r="U11" s="28">
        <v>10129390218</v>
      </c>
      <c r="V11" s="28">
        <v>6064068989</v>
      </c>
      <c r="W11" s="28">
        <v>851480000</v>
      </c>
      <c r="X11" s="28">
        <v>6331132357</v>
      </c>
      <c r="Y11" s="28">
        <v>36035945871</v>
      </c>
      <c r="Z11" s="28">
        <v>2132879931</v>
      </c>
      <c r="AA11" s="28">
        <v>1040846377</v>
      </c>
      <c r="AB11" s="28">
        <v>1192466647</v>
      </c>
      <c r="AC11" s="28">
        <v>2489914310</v>
      </c>
      <c r="AD11" s="28">
        <v>61592637720</v>
      </c>
      <c r="AE11" s="28">
        <v>683417932</v>
      </c>
    </row>
    <row r="12" spans="1:31" x14ac:dyDescent="0.25">
      <c r="A12" t="s">
        <v>57</v>
      </c>
      <c r="B12" t="s">
        <v>32</v>
      </c>
      <c r="C12" s="28">
        <v>21389376091</v>
      </c>
      <c r="D12" s="28">
        <v>17181892722</v>
      </c>
      <c r="E12" s="28">
        <v>4991811152</v>
      </c>
      <c r="F12" s="28">
        <v>6675768911</v>
      </c>
      <c r="G12" s="28">
        <v>5509784939</v>
      </c>
      <c r="H12" s="28">
        <v>8376020663</v>
      </c>
      <c r="I12" s="28">
        <v>2226516003</v>
      </c>
      <c r="J12" s="28">
        <v>917206000</v>
      </c>
      <c r="K12" s="28">
        <v>2148537331</v>
      </c>
      <c r="L12" s="28">
        <v>901895580</v>
      </c>
      <c r="M12" s="28">
        <v>672750400</v>
      </c>
      <c r="N12" s="28">
        <v>225639964</v>
      </c>
      <c r="O12" s="28"/>
      <c r="P12" s="28"/>
      <c r="Q12" s="28">
        <v>0</v>
      </c>
      <c r="R12" s="28">
        <v>29288573416</v>
      </c>
      <c r="S12" s="28">
        <v>8167681495</v>
      </c>
      <c r="T12" s="28">
        <v>16254579101</v>
      </c>
      <c r="U12" s="28">
        <v>13672502420.66</v>
      </c>
      <c r="V12" s="28">
        <v>14616443570</v>
      </c>
      <c r="W12" s="28">
        <v>159975000</v>
      </c>
      <c r="X12" s="28">
        <v>14803362191</v>
      </c>
      <c r="Y12" s="28">
        <v>31680001422</v>
      </c>
      <c r="Z12" s="28">
        <v>2003065933</v>
      </c>
      <c r="AA12" s="28">
        <v>1448964971</v>
      </c>
      <c r="AB12" s="28">
        <v>897901974</v>
      </c>
      <c r="AC12" s="28">
        <v>5579840593</v>
      </c>
      <c r="AD12" s="28">
        <v>150078578095</v>
      </c>
      <c r="AE12" s="28">
        <v>2492590863</v>
      </c>
    </row>
    <row r="13" spans="1:31" x14ac:dyDescent="0.25">
      <c r="A13" t="s">
        <v>58</v>
      </c>
      <c r="B13" t="s">
        <v>21</v>
      </c>
      <c r="C13" s="28">
        <v>8090472604</v>
      </c>
      <c r="D13" s="28">
        <v>4630507838</v>
      </c>
      <c r="E13" s="28">
        <v>6494529292</v>
      </c>
      <c r="F13" s="28">
        <v>14917790401</v>
      </c>
      <c r="G13" s="28">
        <v>10419550804</v>
      </c>
      <c r="H13" s="28">
        <v>8741584585</v>
      </c>
      <c r="I13" s="28">
        <v>826549755</v>
      </c>
      <c r="J13" s="28">
        <v>7535000</v>
      </c>
      <c r="K13" s="28">
        <v>603999885</v>
      </c>
      <c r="L13" s="28">
        <v>4064595307</v>
      </c>
      <c r="M13" s="28">
        <v>4970485384</v>
      </c>
      <c r="N13" s="28">
        <v>1851596819</v>
      </c>
      <c r="O13" s="28"/>
      <c r="P13" s="28"/>
      <c r="Q13" s="28">
        <v>0</v>
      </c>
      <c r="R13" s="28">
        <v>15780740625</v>
      </c>
      <c r="S13" s="28">
        <v>10777887389</v>
      </c>
      <c r="T13" s="28">
        <v>15492666378</v>
      </c>
      <c r="U13" s="28">
        <v>10239896316</v>
      </c>
      <c r="V13" s="28">
        <v>4561346276</v>
      </c>
      <c r="W13" s="28">
        <v>104700000</v>
      </c>
      <c r="X13" s="28">
        <v>18985715837</v>
      </c>
      <c r="Y13" s="28">
        <v>44852118671</v>
      </c>
      <c r="Z13" s="28">
        <v>1096163770</v>
      </c>
      <c r="AA13" s="28">
        <v>161340750</v>
      </c>
      <c r="AB13" s="28">
        <v>781325468</v>
      </c>
      <c r="AC13" s="28">
        <v>5728371930</v>
      </c>
      <c r="AD13" s="28">
        <v>131329344999</v>
      </c>
      <c r="AE13" s="28">
        <v>1160603904</v>
      </c>
    </row>
    <row r="14" spans="1:31" x14ac:dyDescent="0.25">
      <c r="A14" t="s">
        <v>59</v>
      </c>
      <c r="B14" t="s">
        <v>33</v>
      </c>
      <c r="C14" s="28">
        <v>9324412911</v>
      </c>
      <c r="D14" s="28">
        <v>10280314421</v>
      </c>
      <c r="E14" s="28">
        <v>4940918015</v>
      </c>
      <c r="F14" s="28">
        <v>11762673780.4</v>
      </c>
      <c r="G14" s="28">
        <v>8875505748</v>
      </c>
      <c r="H14" s="28">
        <v>7074501291</v>
      </c>
      <c r="I14" s="28">
        <v>524240233</v>
      </c>
      <c r="J14" s="28">
        <v>110500000</v>
      </c>
      <c r="K14" s="28">
        <v>723433654</v>
      </c>
      <c r="L14" s="28">
        <v>2097926103</v>
      </c>
      <c r="M14" s="28">
        <v>201461950</v>
      </c>
      <c r="N14" s="28">
        <v>309016016</v>
      </c>
      <c r="O14" s="28">
        <v>3838214556</v>
      </c>
      <c r="P14" s="28">
        <v>2403917809</v>
      </c>
      <c r="Q14" s="28">
        <v>382052953</v>
      </c>
      <c r="R14" s="28">
        <v>11893931648</v>
      </c>
      <c r="S14" s="28">
        <v>7291692068</v>
      </c>
      <c r="T14" s="28">
        <v>11093810050</v>
      </c>
      <c r="U14" s="28">
        <v>10974159562</v>
      </c>
      <c r="V14" s="28">
        <v>25288491026</v>
      </c>
      <c r="W14" s="28"/>
      <c r="X14" s="28">
        <v>23460751673</v>
      </c>
      <c r="Y14" s="28">
        <v>52330840664</v>
      </c>
      <c r="Z14" s="28">
        <v>692420221</v>
      </c>
      <c r="AA14" s="28">
        <v>1641047681</v>
      </c>
      <c r="AB14" s="28">
        <v>440759114</v>
      </c>
      <c r="AC14" s="28">
        <v>19373789385</v>
      </c>
      <c r="AD14" s="28">
        <v>87826291926</v>
      </c>
      <c r="AE14" s="28">
        <v>1111614130</v>
      </c>
    </row>
    <row r="15" spans="1:31" x14ac:dyDescent="0.25">
      <c r="A15" t="s">
        <v>60</v>
      </c>
      <c r="B15" t="s">
        <v>22</v>
      </c>
      <c r="C15" s="28">
        <v>18442381181</v>
      </c>
      <c r="D15" s="28">
        <v>6747901074.5100002</v>
      </c>
      <c r="E15" s="28">
        <v>2519292944</v>
      </c>
      <c r="F15" s="28">
        <v>15055504382</v>
      </c>
      <c r="G15" s="28">
        <v>3835481285.3099999</v>
      </c>
      <c r="H15" s="28">
        <v>9074178342</v>
      </c>
      <c r="I15" s="28">
        <v>1228181372</v>
      </c>
      <c r="J15" s="28">
        <v>175818000</v>
      </c>
      <c r="K15" s="28">
        <v>374215443</v>
      </c>
      <c r="L15" s="28">
        <v>4217565272</v>
      </c>
      <c r="M15" s="28">
        <v>3320626445</v>
      </c>
      <c r="N15" s="28">
        <v>413791626</v>
      </c>
      <c r="O15" s="28">
        <v>1934173728</v>
      </c>
      <c r="P15" s="28">
        <v>2852659010</v>
      </c>
      <c r="Q15" s="28">
        <v>311897401</v>
      </c>
      <c r="R15" s="28">
        <v>21835162591</v>
      </c>
      <c r="S15" s="28">
        <v>14911491936.469999</v>
      </c>
      <c r="T15" s="28">
        <v>10615463688</v>
      </c>
      <c r="U15" s="28">
        <v>8484398589</v>
      </c>
      <c r="V15" s="28">
        <v>3844336789</v>
      </c>
      <c r="W15" s="28"/>
      <c r="X15" s="28">
        <v>8257230282.3999996</v>
      </c>
      <c r="Y15" s="28">
        <v>30132909839</v>
      </c>
      <c r="Z15" s="28">
        <v>2415657337</v>
      </c>
      <c r="AA15" s="28">
        <v>589934000</v>
      </c>
      <c r="AB15" s="28">
        <v>1281858266</v>
      </c>
      <c r="AC15" s="28">
        <v>18155175125</v>
      </c>
      <c r="AD15" s="28">
        <v>86266009889.460007</v>
      </c>
      <c r="AE15" s="28">
        <v>841474748</v>
      </c>
    </row>
    <row r="16" spans="1:31" x14ac:dyDescent="0.25">
      <c r="A16" t="s">
        <v>61</v>
      </c>
      <c r="B16" t="s">
        <v>62</v>
      </c>
      <c r="C16" s="28">
        <v>6132209597</v>
      </c>
      <c r="D16" s="28">
        <v>6808777856</v>
      </c>
      <c r="E16" s="28">
        <v>3915465882</v>
      </c>
      <c r="F16" s="28">
        <v>23381589484</v>
      </c>
      <c r="G16" s="28">
        <v>7389337031</v>
      </c>
      <c r="H16" s="28">
        <v>11098630480</v>
      </c>
      <c r="I16" s="28">
        <v>2051489555</v>
      </c>
      <c r="J16" s="28">
        <v>456500000</v>
      </c>
      <c r="K16" s="28">
        <v>1474157496</v>
      </c>
      <c r="L16" s="28">
        <v>12138374730</v>
      </c>
      <c r="M16" s="28">
        <v>10899961850</v>
      </c>
      <c r="N16" s="28">
        <v>2212969829</v>
      </c>
      <c r="O16" s="28">
        <v>2308892691</v>
      </c>
      <c r="P16" s="28">
        <v>1485638000</v>
      </c>
      <c r="Q16" s="28">
        <v>465692289</v>
      </c>
      <c r="R16" s="28">
        <v>22943848516</v>
      </c>
      <c r="S16" s="28">
        <v>49716313280</v>
      </c>
      <c r="T16" s="28">
        <v>18081936264</v>
      </c>
      <c r="U16" s="28">
        <v>1464475902</v>
      </c>
      <c r="V16" s="28">
        <v>8516891700</v>
      </c>
      <c r="W16" s="28">
        <v>5329400000</v>
      </c>
      <c r="X16" s="28">
        <v>11312558436</v>
      </c>
      <c r="Y16" s="28">
        <v>99470863133</v>
      </c>
      <c r="Z16" s="28">
        <v>1188660557</v>
      </c>
      <c r="AA16" s="28">
        <v>1824503650</v>
      </c>
      <c r="AB16" s="28">
        <v>1383713092</v>
      </c>
      <c r="AC16" s="28">
        <v>8857649535</v>
      </c>
      <c r="AD16" s="28">
        <v>75534936533</v>
      </c>
      <c r="AE16" s="28">
        <v>1601973684</v>
      </c>
    </row>
    <row r="17" spans="1:31" x14ac:dyDescent="0.25">
      <c r="A17" t="s">
        <v>63</v>
      </c>
      <c r="B17" t="s">
        <v>64</v>
      </c>
      <c r="C17" s="28">
        <v>72659354793</v>
      </c>
      <c r="D17" s="28">
        <v>10596711229</v>
      </c>
      <c r="E17" s="28">
        <v>50439069340</v>
      </c>
      <c r="F17" s="28">
        <v>43179397537</v>
      </c>
      <c r="G17" s="28">
        <v>5764804095</v>
      </c>
      <c r="H17" s="28">
        <v>53919961353</v>
      </c>
      <c r="I17" s="28">
        <v>7859395773</v>
      </c>
      <c r="J17" s="28">
        <v>1245975250</v>
      </c>
      <c r="K17" s="28">
        <v>11911938299</v>
      </c>
      <c r="L17" s="28">
        <v>15480202422</v>
      </c>
      <c r="M17" s="28">
        <v>6760213850</v>
      </c>
      <c r="N17" s="28">
        <v>8770526854</v>
      </c>
      <c r="O17" s="28"/>
      <c r="P17" s="28"/>
      <c r="Q17" s="28">
        <v>0</v>
      </c>
      <c r="R17" s="28">
        <v>122057272456</v>
      </c>
      <c r="S17" s="28">
        <v>31147807475</v>
      </c>
      <c r="T17" s="28">
        <v>118289659719</v>
      </c>
      <c r="U17" s="28">
        <v>67500804347</v>
      </c>
      <c r="V17" s="28">
        <v>35522491848</v>
      </c>
      <c r="W17" s="28">
        <v>8032275500</v>
      </c>
      <c r="X17" s="28">
        <v>37056322750</v>
      </c>
      <c r="Y17" s="28">
        <v>175260573003</v>
      </c>
      <c r="Z17" s="28">
        <v>10340249506</v>
      </c>
      <c r="AA17" s="28">
        <v>2031360230</v>
      </c>
      <c r="AB17" s="28">
        <v>19468661263</v>
      </c>
      <c r="AC17" s="28">
        <v>23442313549</v>
      </c>
      <c r="AD17" s="28">
        <v>455414000555</v>
      </c>
      <c r="AE17" s="28">
        <v>8556119543</v>
      </c>
    </row>
    <row r="18" spans="1:31" x14ac:dyDescent="0.25">
      <c r="A18" t="s">
        <v>65</v>
      </c>
      <c r="B18" t="s">
        <v>25</v>
      </c>
      <c r="C18" s="28">
        <v>13403042680</v>
      </c>
      <c r="D18" s="28">
        <v>4756370830</v>
      </c>
      <c r="E18" s="28">
        <v>2059737228</v>
      </c>
      <c r="F18" s="28">
        <v>26871482289</v>
      </c>
      <c r="G18" s="28">
        <v>7398228879</v>
      </c>
      <c r="H18" s="28">
        <v>20985741462</v>
      </c>
      <c r="I18" s="28">
        <v>457221275</v>
      </c>
      <c r="J18" s="28">
        <v>1700000</v>
      </c>
      <c r="K18" s="28">
        <v>547148856</v>
      </c>
      <c r="L18" s="28">
        <v>371736077</v>
      </c>
      <c r="M18" s="28">
        <v>266030000</v>
      </c>
      <c r="N18" s="28">
        <v>124823000</v>
      </c>
      <c r="O18" s="28">
        <v>877127400</v>
      </c>
      <c r="P18" s="28">
        <v>1508983100</v>
      </c>
      <c r="Q18" s="28">
        <v>189380000</v>
      </c>
      <c r="R18" s="28">
        <v>22305064323</v>
      </c>
      <c r="S18" s="28">
        <v>12262614275</v>
      </c>
      <c r="T18" s="28">
        <v>11170975233</v>
      </c>
      <c r="U18" s="28">
        <v>4348213623</v>
      </c>
      <c r="V18" s="28">
        <v>4308573129</v>
      </c>
      <c r="W18" s="28">
        <v>2475833216</v>
      </c>
      <c r="X18" s="28">
        <v>11918297182</v>
      </c>
      <c r="Y18" s="28">
        <v>30938643193</v>
      </c>
      <c r="Z18" s="28">
        <v>1351511668</v>
      </c>
      <c r="AA18" s="28">
        <v>118201000</v>
      </c>
      <c r="AB18" s="28">
        <v>1295560835</v>
      </c>
      <c r="AC18" s="28">
        <v>5760272173</v>
      </c>
      <c r="AD18" s="28">
        <v>73136307660.429993</v>
      </c>
      <c r="AE18" s="28">
        <v>1037154466</v>
      </c>
    </row>
  </sheetData>
  <mergeCells count="9">
    <mergeCell ref="R4:U4"/>
    <mergeCell ref="V4:Y4"/>
    <mergeCell ref="Z4:AB4"/>
    <mergeCell ref="AC4:AE4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workbookViewId="0">
      <selection activeCell="C1" sqref="C1"/>
    </sheetView>
  </sheetViews>
  <sheetFormatPr defaultRowHeight="15" x14ac:dyDescent="0.25"/>
  <cols>
    <col min="2" max="2" width="26.140625" bestFit="1" customWidth="1"/>
    <col min="3" max="3" width="18.140625" bestFit="1" customWidth="1"/>
    <col min="4" max="4" width="15.28515625" bestFit="1" customWidth="1"/>
    <col min="5" max="5" width="29.140625" customWidth="1"/>
    <col min="6" max="6" width="18.140625" bestFit="1" customWidth="1"/>
    <col min="7" max="7" width="15.28515625" bestFit="1" customWidth="1"/>
    <col min="8" max="8" width="29.140625" customWidth="1"/>
    <col min="9" max="10" width="26.42578125" bestFit="1" customWidth="1"/>
    <col min="11" max="11" width="29.140625" customWidth="1"/>
    <col min="12" max="12" width="18.140625" bestFit="1" customWidth="1"/>
    <col min="13" max="13" width="16.42578125" bestFit="1" customWidth="1"/>
    <col min="14" max="14" width="29.140625" customWidth="1"/>
    <col min="15" max="16" width="21" bestFit="1" customWidth="1"/>
    <col min="17" max="17" width="29.140625" customWidth="1"/>
    <col min="18" max="18" width="18.140625" bestFit="1" customWidth="1"/>
    <col min="19" max="19" width="16.42578125" bestFit="1" customWidth="1"/>
    <col min="20" max="20" width="29.140625" customWidth="1"/>
    <col min="21" max="21" width="20" customWidth="1"/>
    <col min="22" max="22" width="18.140625" bestFit="1" customWidth="1"/>
    <col min="23" max="23" width="14.5703125" bestFit="1" customWidth="1"/>
    <col min="24" max="24" width="15.28515625" bestFit="1" customWidth="1"/>
    <col min="25" max="25" width="29.140625" customWidth="1"/>
    <col min="26" max="27" width="18.5703125" bestFit="1" customWidth="1"/>
    <col min="28" max="28" width="29.140625" customWidth="1"/>
    <col min="29" max="30" width="21" bestFit="1" customWidth="1"/>
    <col min="31" max="31" width="15.5703125" bestFit="1" customWidth="1"/>
  </cols>
  <sheetData>
    <row r="1" spans="1:31" ht="18" x14ac:dyDescent="0.25">
      <c r="A1" s="10" t="s">
        <v>74</v>
      </c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AA1" s="32"/>
      <c r="AB1" s="32"/>
      <c r="AC1" s="32"/>
      <c r="AD1" s="32"/>
    </row>
    <row r="2" spans="1:3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1:31" x14ac:dyDescent="0.25">
      <c r="A4" s="33"/>
      <c r="B4" s="33"/>
      <c r="C4" s="38" t="s">
        <v>37</v>
      </c>
      <c r="D4" s="38"/>
      <c r="E4" s="38"/>
      <c r="F4" s="38" t="s">
        <v>38</v>
      </c>
      <c r="G4" s="38"/>
      <c r="H4" s="38"/>
      <c r="I4" s="38" t="s">
        <v>39</v>
      </c>
      <c r="J4" s="38"/>
      <c r="K4" s="38"/>
      <c r="L4" s="38" t="s">
        <v>40</v>
      </c>
      <c r="M4" s="38"/>
      <c r="N4" s="38"/>
      <c r="O4" s="38" t="s">
        <v>41</v>
      </c>
      <c r="P4" s="38"/>
      <c r="Q4" s="38"/>
      <c r="R4" s="38" t="s">
        <v>42</v>
      </c>
      <c r="S4" s="38"/>
      <c r="T4" s="38"/>
      <c r="U4" s="38"/>
      <c r="V4" s="38" t="s">
        <v>43</v>
      </c>
      <c r="W4" s="38"/>
      <c r="X4" s="38"/>
      <c r="Y4" s="38"/>
      <c r="Z4" s="38" t="s">
        <v>44</v>
      </c>
      <c r="AA4" s="38"/>
      <c r="AB4" s="38"/>
      <c r="AC4" s="38" t="s">
        <v>45</v>
      </c>
      <c r="AD4" s="38"/>
      <c r="AE4" s="38"/>
    </row>
    <row r="5" spans="1:31" x14ac:dyDescent="0.25">
      <c r="A5" s="34" t="s">
        <v>46</v>
      </c>
      <c r="B5" s="34" t="s">
        <v>47</v>
      </c>
      <c r="C5" s="34" t="s">
        <v>48</v>
      </c>
      <c r="D5" s="34" t="s">
        <v>49</v>
      </c>
      <c r="E5" s="34" t="s">
        <v>66</v>
      </c>
      <c r="F5" s="34" t="s">
        <v>48</v>
      </c>
      <c r="G5" s="34" t="s">
        <v>49</v>
      </c>
      <c r="H5" s="34" t="s">
        <v>66</v>
      </c>
      <c r="I5" s="34" t="s">
        <v>48</v>
      </c>
      <c r="J5" s="34" t="s">
        <v>49</v>
      </c>
      <c r="K5" s="34" t="s">
        <v>66</v>
      </c>
      <c r="L5" s="34" t="s">
        <v>48</v>
      </c>
      <c r="M5" s="34" t="s">
        <v>49</v>
      </c>
      <c r="N5" s="34" t="s">
        <v>66</v>
      </c>
      <c r="O5" s="34" t="s">
        <v>48</v>
      </c>
      <c r="P5" s="34" t="s">
        <v>49</v>
      </c>
      <c r="Q5" s="34" t="s">
        <v>66</v>
      </c>
      <c r="R5" s="34" t="s">
        <v>48</v>
      </c>
      <c r="S5" s="34" t="s">
        <v>49</v>
      </c>
      <c r="T5" s="34" t="s">
        <v>66</v>
      </c>
      <c r="U5" s="34" t="s">
        <v>67</v>
      </c>
      <c r="V5" s="34" t="s">
        <v>48</v>
      </c>
      <c r="W5" s="34" t="s">
        <v>67</v>
      </c>
      <c r="X5" s="34" t="s">
        <v>49</v>
      </c>
      <c r="Y5" s="34" t="s">
        <v>66</v>
      </c>
      <c r="Z5" s="34" t="s">
        <v>48</v>
      </c>
      <c r="AA5" s="34" t="s">
        <v>49</v>
      </c>
      <c r="AB5" s="34" t="s">
        <v>66</v>
      </c>
      <c r="AC5" s="34" t="s">
        <v>48</v>
      </c>
      <c r="AD5" s="34" t="s">
        <v>49</v>
      </c>
      <c r="AE5" s="39" t="s">
        <v>66</v>
      </c>
    </row>
    <row r="6" spans="1:31" x14ac:dyDescent="0.25">
      <c r="A6" s="35">
        <v>16</v>
      </c>
      <c r="B6" s="32" t="s">
        <v>68</v>
      </c>
      <c r="C6" s="37">
        <v>262043550926</v>
      </c>
      <c r="D6" s="37">
        <v>8835126969</v>
      </c>
      <c r="E6" s="37">
        <v>47037672862</v>
      </c>
      <c r="F6" s="37">
        <v>726167295396</v>
      </c>
      <c r="G6" s="37">
        <v>41172638096</v>
      </c>
      <c r="H6" s="37">
        <v>739780854366</v>
      </c>
      <c r="I6" s="37">
        <v>21098510486</v>
      </c>
      <c r="J6" s="37">
        <v>233444618</v>
      </c>
      <c r="K6" s="37">
        <v>9049125000</v>
      </c>
      <c r="L6" s="37">
        <v>13515607000</v>
      </c>
      <c r="M6" s="37">
        <v>357064000</v>
      </c>
      <c r="N6" s="37">
        <v>953050000</v>
      </c>
      <c r="O6" s="37">
        <v>16157567862</v>
      </c>
      <c r="P6" s="37">
        <v>586532800</v>
      </c>
      <c r="Q6" s="37">
        <v>3162376565</v>
      </c>
      <c r="R6" s="37">
        <v>240606836468</v>
      </c>
      <c r="S6" s="37">
        <v>3591660688</v>
      </c>
      <c r="T6" s="37">
        <v>59325574533</v>
      </c>
      <c r="U6" s="37">
        <v>180631828</v>
      </c>
      <c r="V6" s="37">
        <v>113842063598</v>
      </c>
      <c r="W6" s="37">
        <v>476005000</v>
      </c>
      <c r="X6" s="37">
        <v>3556248090</v>
      </c>
      <c r="Y6" s="37">
        <v>29669286220</v>
      </c>
      <c r="Z6" s="37">
        <v>45923001381</v>
      </c>
      <c r="AA6" s="37">
        <v>2047701800</v>
      </c>
      <c r="AB6" s="37">
        <v>7048185000</v>
      </c>
      <c r="AC6" s="37">
        <v>12834939107</v>
      </c>
      <c r="AD6" s="37">
        <v>1567840105</v>
      </c>
      <c r="AE6" s="28">
        <v>2812270400</v>
      </c>
    </row>
    <row r="7" spans="1:31" x14ac:dyDescent="0.25">
      <c r="A7" s="35">
        <v>16.010000000000002</v>
      </c>
      <c r="B7" s="32" t="s">
        <v>15</v>
      </c>
      <c r="C7" s="37">
        <v>14437220799</v>
      </c>
      <c r="D7" s="37">
        <v>16985766089</v>
      </c>
      <c r="E7" s="37">
        <v>6342210158</v>
      </c>
      <c r="F7" s="37">
        <v>35476630681</v>
      </c>
      <c r="G7" s="37">
        <v>13601980468</v>
      </c>
      <c r="H7" s="37">
        <v>9488931004</v>
      </c>
      <c r="I7" s="37">
        <v>1361298153</v>
      </c>
      <c r="J7" s="37">
        <v>183771000</v>
      </c>
      <c r="K7" s="37">
        <v>2675374895</v>
      </c>
      <c r="L7" s="37">
        <v>3658053870</v>
      </c>
      <c r="M7" s="37">
        <v>5743622664</v>
      </c>
      <c r="N7" s="37">
        <v>1144263302</v>
      </c>
      <c r="O7" s="37">
        <v>836746245</v>
      </c>
      <c r="P7" s="37">
        <v>693035700</v>
      </c>
      <c r="Q7" s="37">
        <v>398511573</v>
      </c>
      <c r="R7" s="37">
        <v>19474488655</v>
      </c>
      <c r="S7" s="37">
        <v>4438867500</v>
      </c>
      <c r="T7" s="37">
        <v>12896813523</v>
      </c>
      <c r="U7" s="37">
        <v>82039799934</v>
      </c>
      <c r="V7" s="37">
        <v>9840090370</v>
      </c>
      <c r="W7" s="37"/>
      <c r="X7" s="37">
        <v>6623125630</v>
      </c>
      <c r="Y7" s="37">
        <v>55525586489</v>
      </c>
      <c r="Z7" s="37">
        <v>1112961467</v>
      </c>
      <c r="AA7" s="37">
        <v>26501600</v>
      </c>
      <c r="AB7" s="37">
        <v>1358301471</v>
      </c>
      <c r="AC7" s="37">
        <v>4329799058</v>
      </c>
      <c r="AD7" s="37">
        <v>65650102814</v>
      </c>
      <c r="AE7" s="28">
        <v>1661625051</v>
      </c>
    </row>
    <row r="8" spans="1:31" x14ac:dyDescent="0.25">
      <c r="A8" s="35">
        <v>16.02</v>
      </c>
      <c r="B8" s="32" t="s">
        <v>16</v>
      </c>
      <c r="C8" s="37">
        <v>6609112426</v>
      </c>
      <c r="D8" s="37">
        <v>8547347546</v>
      </c>
      <c r="E8" s="37">
        <v>1978399946</v>
      </c>
      <c r="F8" s="37">
        <v>10829036785</v>
      </c>
      <c r="G8" s="37">
        <v>6690518855</v>
      </c>
      <c r="H8" s="37">
        <v>5124020280</v>
      </c>
      <c r="I8" s="37">
        <v>2297810289</v>
      </c>
      <c r="J8" s="37">
        <v>450612000</v>
      </c>
      <c r="K8" s="37">
        <v>752048124</v>
      </c>
      <c r="L8" s="37">
        <v>848966062</v>
      </c>
      <c r="M8" s="37">
        <v>2758945380</v>
      </c>
      <c r="N8" s="37">
        <v>516301173</v>
      </c>
      <c r="O8" s="37">
        <v>29685000</v>
      </c>
      <c r="P8" s="37"/>
      <c r="Q8" s="37">
        <v>0</v>
      </c>
      <c r="R8" s="37">
        <v>9196817585</v>
      </c>
      <c r="S8" s="37">
        <v>2308757636</v>
      </c>
      <c r="T8" s="37">
        <v>7687389685</v>
      </c>
      <c r="U8" s="37">
        <v>28689458932</v>
      </c>
      <c r="V8" s="37">
        <v>5165448281</v>
      </c>
      <c r="W8" s="37"/>
      <c r="X8" s="37">
        <v>10262453505</v>
      </c>
      <c r="Y8" s="37">
        <v>43899540142</v>
      </c>
      <c r="Z8" s="37">
        <v>1372693828</v>
      </c>
      <c r="AA8" s="37">
        <v>301054933</v>
      </c>
      <c r="AB8" s="37">
        <v>947718989</v>
      </c>
      <c r="AC8" s="37">
        <v>3704000524</v>
      </c>
      <c r="AD8" s="37">
        <v>69102332086</v>
      </c>
      <c r="AE8" s="28">
        <v>815460138</v>
      </c>
    </row>
    <row r="9" spans="1:31" x14ac:dyDescent="0.25">
      <c r="A9" s="35">
        <v>16.03</v>
      </c>
      <c r="B9" s="32" t="s">
        <v>17</v>
      </c>
      <c r="C9" s="37">
        <v>27053339752</v>
      </c>
      <c r="D9" s="37">
        <v>10980768923</v>
      </c>
      <c r="E9" s="37">
        <v>23704868944</v>
      </c>
      <c r="F9" s="37">
        <v>60559889039</v>
      </c>
      <c r="G9" s="37">
        <v>72516427218</v>
      </c>
      <c r="H9" s="37">
        <v>96069276014</v>
      </c>
      <c r="I9" s="37">
        <v>2927782670</v>
      </c>
      <c r="J9" s="37">
        <v>1228673000</v>
      </c>
      <c r="K9" s="37">
        <v>5949554149</v>
      </c>
      <c r="L9" s="37">
        <v>6092365806</v>
      </c>
      <c r="M9" s="37">
        <v>8411355600</v>
      </c>
      <c r="N9" s="37">
        <v>6736904280</v>
      </c>
      <c r="O9" s="37">
        <v>2575826566</v>
      </c>
      <c r="P9" s="37">
        <v>769410900</v>
      </c>
      <c r="Q9" s="37">
        <v>2288730195</v>
      </c>
      <c r="R9" s="37">
        <v>47114737574</v>
      </c>
      <c r="S9" s="37">
        <v>26541817264</v>
      </c>
      <c r="T9" s="37">
        <v>71866835020</v>
      </c>
      <c r="U9" s="37">
        <v>140569143347</v>
      </c>
      <c r="V9" s="37">
        <v>10755008114</v>
      </c>
      <c r="W9" s="37"/>
      <c r="X9" s="37">
        <v>45482926352</v>
      </c>
      <c r="Y9" s="37">
        <v>286785018534</v>
      </c>
      <c r="Z9" s="37">
        <v>3551453741</v>
      </c>
      <c r="AA9" s="37">
        <v>339968260</v>
      </c>
      <c r="AB9" s="37">
        <v>6593328167</v>
      </c>
      <c r="AC9" s="37">
        <v>32868944139</v>
      </c>
      <c r="AD9" s="37">
        <v>229022988271</v>
      </c>
      <c r="AE9" s="28">
        <v>4874431500</v>
      </c>
    </row>
    <row r="10" spans="1:31" x14ac:dyDescent="0.25">
      <c r="A10" s="35">
        <v>16.04</v>
      </c>
      <c r="B10" s="32" t="s">
        <v>18</v>
      </c>
      <c r="C10" s="37">
        <v>19426590975</v>
      </c>
      <c r="D10" s="37">
        <v>3511926777</v>
      </c>
      <c r="E10" s="37">
        <v>3267440237</v>
      </c>
      <c r="F10" s="37">
        <v>18267469307</v>
      </c>
      <c r="G10" s="37">
        <v>14004772082</v>
      </c>
      <c r="H10" s="37">
        <v>12733073186</v>
      </c>
      <c r="I10" s="37">
        <v>805171788</v>
      </c>
      <c r="J10" s="37">
        <v>15050000</v>
      </c>
      <c r="K10" s="37">
        <v>788701366</v>
      </c>
      <c r="L10" s="37">
        <v>926675441</v>
      </c>
      <c r="M10" s="37">
        <v>3381337700</v>
      </c>
      <c r="N10" s="37">
        <v>329837488</v>
      </c>
      <c r="O10" s="37">
        <v>611682427</v>
      </c>
      <c r="P10" s="37">
        <v>627146743</v>
      </c>
      <c r="Q10" s="37">
        <v>325178126</v>
      </c>
      <c r="R10" s="37">
        <v>8308462510</v>
      </c>
      <c r="S10" s="37">
        <v>8040841100</v>
      </c>
      <c r="T10" s="37">
        <v>6708311486</v>
      </c>
      <c r="U10" s="37">
        <v>21554594668</v>
      </c>
      <c r="V10" s="37">
        <v>6632012561</v>
      </c>
      <c r="W10" s="37"/>
      <c r="X10" s="37">
        <v>5735701927</v>
      </c>
      <c r="Y10" s="37">
        <v>42030192325</v>
      </c>
      <c r="Z10" s="37">
        <v>1549003928</v>
      </c>
      <c r="AA10" s="37">
        <v>670878000</v>
      </c>
      <c r="AB10" s="37">
        <v>907936290</v>
      </c>
      <c r="AC10" s="37">
        <v>34501612974</v>
      </c>
      <c r="AD10" s="37">
        <v>112381610647</v>
      </c>
      <c r="AE10" s="28">
        <v>1145619512</v>
      </c>
    </row>
    <row r="11" spans="1:31" x14ac:dyDescent="0.25">
      <c r="A11" s="35">
        <v>16.05</v>
      </c>
      <c r="B11" s="32" t="s">
        <v>19</v>
      </c>
      <c r="C11" s="37">
        <v>8309068328</v>
      </c>
      <c r="D11" s="37">
        <v>2054740525</v>
      </c>
      <c r="E11" s="37">
        <v>2742516799</v>
      </c>
      <c r="F11" s="37">
        <v>13104846347</v>
      </c>
      <c r="G11" s="37">
        <v>5393733040</v>
      </c>
      <c r="H11" s="37">
        <v>5778210064</v>
      </c>
      <c r="I11" s="37">
        <v>933009867</v>
      </c>
      <c r="J11" s="37">
        <v>1050000</v>
      </c>
      <c r="K11" s="37">
        <v>820976074</v>
      </c>
      <c r="L11" s="37">
        <v>1066850221</v>
      </c>
      <c r="M11" s="37">
        <v>534012000</v>
      </c>
      <c r="N11" s="37">
        <v>259512437</v>
      </c>
      <c r="O11" s="37">
        <v>40000000</v>
      </c>
      <c r="P11" s="37"/>
      <c r="Q11" s="37">
        <v>15000000</v>
      </c>
      <c r="R11" s="37">
        <v>12836913353</v>
      </c>
      <c r="S11" s="37">
        <v>6623875420</v>
      </c>
      <c r="T11" s="37">
        <v>7768236374</v>
      </c>
      <c r="U11" s="37">
        <v>23385262440</v>
      </c>
      <c r="V11" s="37">
        <v>5106085217</v>
      </c>
      <c r="W11" s="37"/>
      <c r="X11" s="37">
        <v>4317845450</v>
      </c>
      <c r="Y11" s="37">
        <v>35499556955</v>
      </c>
      <c r="Z11" s="37">
        <v>2052317077</v>
      </c>
      <c r="AA11" s="37">
        <v>358177500</v>
      </c>
      <c r="AB11" s="37">
        <v>1377555609</v>
      </c>
      <c r="AC11" s="37">
        <v>1750679852</v>
      </c>
      <c r="AD11" s="37">
        <v>97487268910</v>
      </c>
      <c r="AE11" s="28">
        <v>605348425</v>
      </c>
    </row>
    <row r="12" spans="1:31" x14ac:dyDescent="0.25">
      <c r="A12" s="35">
        <v>16.059999999999999</v>
      </c>
      <c r="B12" s="32" t="s">
        <v>32</v>
      </c>
      <c r="C12" s="37">
        <v>21440742182</v>
      </c>
      <c r="D12" s="37">
        <v>20538418710</v>
      </c>
      <c r="E12" s="37">
        <v>5203276540</v>
      </c>
      <c r="F12" s="37">
        <v>13712315793</v>
      </c>
      <c r="G12" s="37">
        <v>5920369650</v>
      </c>
      <c r="H12" s="37">
        <v>6340730705</v>
      </c>
      <c r="I12" s="37">
        <v>4274800862</v>
      </c>
      <c r="J12" s="37">
        <v>1109085000</v>
      </c>
      <c r="K12" s="37">
        <v>1867953548</v>
      </c>
      <c r="L12" s="37">
        <v>601616197</v>
      </c>
      <c r="M12" s="37">
        <v>2115461220</v>
      </c>
      <c r="N12" s="37">
        <v>266143704</v>
      </c>
      <c r="O12" s="37">
        <v>1899696372</v>
      </c>
      <c r="P12" s="37">
        <v>517623500</v>
      </c>
      <c r="Q12" s="37">
        <v>298477060</v>
      </c>
      <c r="R12" s="37">
        <v>26869461875</v>
      </c>
      <c r="S12" s="37">
        <v>10931714450</v>
      </c>
      <c r="T12" s="37">
        <v>16431970183</v>
      </c>
      <c r="U12" s="37">
        <v>45532682607</v>
      </c>
      <c r="V12" s="37">
        <v>12556216550</v>
      </c>
      <c r="W12" s="37"/>
      <c r="X12" s="37">
        <v>22315990968</v>
      </c>
      <c r="Y12" s="37">
        <v>36981626803</v>
      </c>
      <c r="Z12" s="37">
        <v>2412748765</v>
      </c>
      <c r="AA12" s="37">
        <v>760959800</v>
      </c>
      <c r="AB12" s="37">
        <v>1075986533</v>
      </c>
      <c r="AC12" s="37">
        <v>6162558235</v>
      </c>
      <c r="AD12" s="37">
        <v>138956862880</v>
      </c>
      <c r="AE12" s="28">
        <v>1872426713</v>
      </c>
    </row>
    <row r="13" spans="1:31" x14ac:dyDescent="0.25">
      <c r="A13" s="35">
        <v>16.079999999999998</v>
      </c>
      <c r="B13" s="32" t="s">
        <v>33</v>
      </c>
      <c r="C13" s="37">
        <v>9386184437</v>
      </c>
      <c r="D13" s="37">
        <v>11259825929</v>
      </c>
      <c r="E13" s="37">
        <v>4140402472</v>
      </c>
      <c r="F13" s="37">
        <v>14026639773</v>
      </c>
      <c r="G13" s="37">
        <v>17005963343</v>
      </c>
      <c r="H13" s="37">
        <v>8140901204</v>
      </c>
      <c r="I13" s="37">
        <v>1524709437</v>
      </c>
      <c r="J13" s="37">
        <v>172624000</v>
      </c>
      <c r="K13" s="37">
        <v>2224369774</v>
      </c>
      <c r="L13" s="37">
        <v>1113254722</v>
      </c>
      <c r="M13" s="37">
        <v>1973669550</v>
      </c>
      <c r="N13" s="37">
        <v>339055089</v>
      </c>
      <c r="O13" s="37">
        <v>3402216772</v>
      </c>
      <c r="P13" s="37">
        <v>1689549000</v>
      </c>
      <c r="Q13" s="37">
        <v>479263985</v>
      </c>
      <c r="R13" s="37">
        <v>17296955895</v>
      </c>
      <c r="S13" s="37">
        <v>9074145511</v>
      </c>
      <c r="T13" s="37">
        <v>13849998719</v>
      </c>
      <c r="U13" s="37">
        <v>16091233678</v>
      </c>
      <c r="V13" s="37">
        <v>15516206751</v>
      </c>
      <c r="W13" s="37"/>
      <c r="X13" s="37">
        <v>27571118702</v>
      </c>
      <c r="Y13" s="37">
        <v>52917032445</v>
      </c>
      <c r="Z13" s="37">
        <v>1358125502</v>
      </c>
      <c r="AA13" s="37">
        <v>1592017530</v>
      </c>
      <c r="AB13" s="37">
        <v>538770415</v>
      </c>
      <c r="AC13" s="37">
        <v>33369896290</v>
      </c>
      <c r="AD13" s="37">
        <v>130900187135</v>
      </c>
      <c r="AE13" s="28">
        <v>1291682073</v>
      </c>
    </row>
    <row r="14" spans="1:31" x14ac:dyDescent="0.25">
      <c r="A14" s="35">
        <v>16.09</v>
      </c>
      <c r="B14" s="32" t="s">
        <v>22</v>
      </c>
      <c r="C14" s="37">
        <v>56646569951</v>
      </c>
      <c r="D14" s="37">
        <v>29099027751</v>
      </c>
      <c r="E14" s="37">
        <v>25559030874</v>
      </c>
      <c r="F14" s="37">
        <v>18080183338</v>
      </c>
      <c r="G14" s="37">
        <v>14126258893</v>
      </c>
      <c r="H14" s="37">
        <v>55048143828</v>
      </c>
      <c r="I14" s="37">
        <v>4628758402</v>
      </c>
      <c r="J14" s="37">
        <v>192700000</v>
      </c>
      <c r="K14" s="37">
        <v>3933248857</v>
      </c>
      <c r="L14" s="37">
        <v>19486104628</v>
      </c>
      <c r="M14" s="37">
        <v>6201935596</v>
      </c>
      <c r="N14" s="37">
        <v>4794613441</v>
      </c>
      <c r="O14" s="37">
        <v>4548602342</v>
      </c>
      <c r="P14" s="37">
        <v>1807123846</v>
      </c>
      <c r="Q14" s="37">
        <v>2613375725</v>
      </c>
      <c r="R14" s="37">
        <v>27878375655</v>
      </c>
      <c r="S14" s="37">
        <v>26755136832</v>
      </c>
      <c r="T14" s="37">
        <v>81153822516</v>
      </c>
      <c r="U14" s="37">
        <v>162701888583</v>
      </c>
      <c r="V14" s="37">
        <v>13883179965</v>
      </c>
      <c r="W14" s="37"/>
      <c r="X14" s="37">
        <v>47335574151</v>
      </c>
      <c r="Y14" s="37">
        <v>227211660985</v>
      </c>
      <c r="Z14" s="37">
        <v>6152004517</v>
      </c>
      <c r="AA14" s="37">
        <v>1242097100</v>
      </c>
      <c r="AB14" s="37">
        <v>12033438390</v>
      </c>
      <c r="AC14" s="37">
        <v>54887297071</v>
      </c>
      <c r="AD14" s="37">
        <v>310482271916</v>
      </c>
      <c r="AE14" s="28">
        <v>7462055199</v>
      </c>
    </row>
    <row r="15" spans="1:31" x14ac:dyDescent="0.25">
      <c r="A15" s="35">
        <v>16.100000000000001</v>
      </c>
      <c r="B15" s="32" t="s">
        <v>34</v>
      </c>
      <c r="C15" s="37">
        <v>4728638526</v>
      </c>
      <c r="D15" s="37">
        <v>9720790000</v>
      </c>
      <c r="E15" s="37">
        <v>1675350815</v>
      </c>
      <c r="F15" s="37">
        <v>12050845496</v>
      </c>
      <c r="G15" s="37">
        <v>30105301856</v>
      </c>
      <c r="H15" s="37">
        <v>5188214301</v>
      </c>
      <c r="I15" s="37">
        <v>948418086</v>
      </c>
      <c r="J15" s="37">
        <v>128500000</v>
      </c>
      <c r="K15" s="37">
        <v>912206691</v>
      </c>
      <c r="L15" s="37">
        <v>8121114779</v>
      </c>
      <c r="M15" s="37">
        <v>5971894107</v>
      </c>
      <c r="N15" s="37">
        <v>1429479937</v>
      </c>
      <c r="O15" s="37">
        <v>250533308</v>
      </c>
      <c r="P15" s="37">
        <v>8350000</v>
      </c>
      <c r="Q15" s="37">
        <v>309135364</v>
      </c>
      <c r="R15" s="37">
        <v>14811837736</v>
      </c>
      <c r="S15" s="37">
        <v>14198590358</v>
      </c>
      <c r="T15" s="37">
        <v>7747859964</v>
      </c>
      <c r="U15" s="37">
        <v>3727179500</v>
      </c>
      <c r="V15" s="37">
        <v>4419141554</v>
      </c>
      <c r="W15" s="37"/>
      <c r="X15" s="37">
        <v>12401115039</v>
      </c>
      <c r="Y15" s="37">
        <v>31401059896</v>
      </c>
      <c r="Z15" s="37">
        <v>975993804</v>
      </c>
      <c r="AA15" s="37">
        <v>602681000</v>
      </c>
      <c r="AB15" s="37">
        <v>1231828486</v>
      </c>
      <c r="AC15" s="37">
        <v>3963034473</v>
      </c>
      <c r="AD15" s="37">
        <v>138837127676</v>
      </c>
      <c r="AE15" s="28">
        <v>719803087</v>
      </c>
    </row>
    <row r="16" spans="1:31" x14ac:dyDescent="0.25">
      <c r="A16" s="35">
        <v>16.12</v>
      </c>
      <c r="B16" s="32" t="s">
        <v>24</v>
      </c>
      <c r="C16" s="37">
        <v>20587441582</v>
      </c>
      <c r="D16" s="37">
        <v>4786750505</v>
      </c>
      <c r="E16" s="37">
        <v>2459230765</v>
      </c>
      <c r="F16" s="37">
        <v>12912791579</v>
      </c>
      <c r="G16" s="37">
        <v>3598851007</v>
      </c>
      <c r="H16" s="37">
        <v>4573750823</v>
      </c>
      <c r="I16" s="37">
        <v>2750757610</v>
      </c>
      <c r="J16" s="37">
        <v>348689500</v>
      </c>
      <c r="K16" s="37">
        <v>1091995093</v>
      </c>
      <c r="L16" s="37">
        <v>2219932544</v>
      </c>
      <c r="M16" s="37">
        <v>492863001</v>
      </c>
      <c r="N16" s="37">
        <v>380892189</v>
      </c>
      <c r="O16" s="37"/>
      <c r="P16" s="37"/>
      <c r="Q16" s="37">
        <v>0</v>
      </c>
      <c r="R16" s="37">
        <v>16186940087</v>
      </c>
      <c r="S16" s="37">
        <v>5232145886</v>
      </c>
      <c r="T16" s="37">
        <v>8220754073</v>
      </c>
      <c r="U16" s="37">
        <v>57176039354</v>
      </c>
      <c r="V16" s="37">
        <v>5080581581</v>
      </c>
      <c r="W16" s="37"/>
      <c r="X16" s="37">
        <v>12707570422</v>
      </c>
      <c r="Y16" s="37">
        <v>22519040846</v>
      </c>
      <c r="Z16" s="37">
        <v>1153375803</v>
      </c>
      <c r="AA16" s="37">
        <v>1053568650</v>
      </c>
      <c r="AB16" s="37">
        <v>1126725997</v>
      </c>
      <c r="AC16" s="37">
        <v>5090968101</v>
      </c>
      <c r="AD16" s="37">
        <v>65396106152</v>
      </c>
      <c r="AE16" s="28">
        <v>505869228</v>
      </c>
    </row>
    <row r="17" spans="1:31" x14ac:dyDescent="0.25">
      <c r="A17" s="35">
        <v>16.13</v>
      </c>
      <c r="B17" s="32" t="s">
        <v>25</v>
      </c>
      <c r="C17" s="37">
        <v>4606716127</v>
      </c>
      <c r="D17" s="37">
        <v>3795354680</v>
      </c>
      <c r="E17" s="37">
        <v>3185042973</v>
      </c>
      <c r="F17" s="37">
        <v>14550016653</v>
      </c>
      <c r="G17" s="37">
        <v>17482802580</v>
      </c>
      <c r="H17" s="37">
        <v>12115493774</v>
      </c>
      <c r="I17" s="37">
        <v>196320405</v>
      </c>
      <c r="J17" s="37"/>
      <c r="K17" s="37">
        <v>944849253</v>
      </c>
      <c r="L17" s="37">
        <v>166935897</v>
      </c>
      <c r="M17" s="37">
        <v>1591414500</v>
      </c>
      <c r="N17" s="37">
        <v>206840000</v>
      </c>
      <c r="O17" s="37">
        <v>302384818</v>
      </c>
      <c r="P17" s="37">
        <v>-5000000</v>
      </c>
      <c r="Q17" s="37">
        <v>219290000</v>
      </c>
      <c r="R17" s="37">
        <v>15188041853</v>
      </c>
      <c r="S17" s="37">
        <v>2627400850</v>
      </c>
      <c r="T17" s="37">
        <v>11401349892</v>
      </c>
      <c r="U17" s="37">
        <v>17767809301</v>
      </c>
      <c r="V17" s="37">
        <v>2076867162</v>
      </c>
      <c r="W17" s="37">
        <v>857675317</v>
      </c>
      <c r="X17" s="37">
        <v>4605281709</v>
      </c>
      <c r="Y17" s="37">
        <v>39094921326</v>
      </c>
      <c r="Z17" s="37">
        <v>903250818</v>
      </c>
      <c r="AA17" s="37">
        <v>6550000</v>
      </c>
      <c r="AB17" s="37">
        <v>1798478900</v>
      </c>
      <c r="AC17" s="37">
        <v>3922236506</v>
      </c>
      <c r="AD17" s="37">
        <v>20670772958</v>
      </c>
      <c r="AE17" s="28">
        <v>1291993427</v>
      </c>
    </row>
  </sheetData>
  <mergeCells count="9">
    <mergeCell ref="R4:U4"/>
    <mergeCell ref="V4:Y4"/>
    <mergeCell ref="Z4:AB4"/>
    <mergeCell ref="AC4:AE4"/>
    <mergeCell ref="C4:E4"/>
    <mergeCell ref="F4:H4"/>
    <mergeCell ref="I4:K4"/>
    <mergeCell ref="L4:N4"/>
    <mergeCell ref="O4:Q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8"/>
  <sheetViews>
    <sheetView workbookViewId="0"/>
  </sheetViews>
  <sheetFormatPr defaultRowHeight="15" x14ac:dyDescent="0.25"/>
  <cols>
    <col min="2" max="2" width="26.140625" bestFit="1" customWidth="1"/>
    <col min="3" max="3" width="19.7109375" bestFit="1" customWidth="1"/>
    <col min="4" max="4" width="22.28515625" bestFit="1" customWidth="1"/>
    <col min="5" max="5" width="17.85546875" bestFit="1" customWidth="1"/>
    <col min="6" max="6" width="17.85546875" customWidth="1"/>
    <col min="7" max="7" width="19.7109375" bestFit="1" customWidth="1"/>
    <col min="8" max="8" width="22.28515625" bestFit="1" customWidth="1"/>
    <col min="9" max="9" width="17.28515625" bestFit="1" customWidth="1"/>
    <col min="10" max="10" width="17.85546875" bestFit="1" customWidth="1"/>
    <col min="11" max="13" width="26.42578125" bestFit="1" customWidth="1"/>
    <col min="14" max="14" width="26.42578125" customWidth="1"/>
    <col min="15" max="15" width="19.7109375" bestFit="1" customWidth="1"/>
    <col min="16" max="16" width="22.28515625" bestFit="1" customWidth="1"/>
    <col min="17" max="17" width="17.28515625" bestFit="1" customWidth="1"/>
    <col min="18" max="18" width="17.85546875" bestFit="1" customWidth="1"/>
    <col min="19" max="19" width="21" bestFit="1" customWidth="1"/>
    <col min="20" max="20" width="22.28515625" bestFit="1" customWidth="1"/>
    <col min="21" max="22" width="21" bestFit="1" customWidth="1"/>
    <col min="23" max="23" width="19.7109375" bestFit="1" customWidth="1"/>
    <col min="24" max="24" width="22.28515625" bestFit="1" customWidth="1"/>
    <col min="25" max="25" width="17.85546875" bestFit="1" customWidth="1"/>
    <col min="26" max="26" width="29.28515625" customWidth="1"/>
    <col min="27" max="27" width="19.7109375" bestFit="1" customWidth="1"/>
    <col min="28" max="28" width="22.28515625" bestFit="1" customWidth="1"/>
    <col min="29" max="29" width="17.85546875" bestFit="1" customWidth="1"/>
    <col min="30" max="30" width="17.85546875" customWidth="1"/>
    <col min="31" max="31" width="19.7109375" bestFit="1" customWidth="1"/>
    <col min="32" max="32" width="22.28515625" bestFit="1" customWidth="1"/>
    <col min="33" max="33" width="18.5703125" bestFit="1" customWidth="1"/>
    <col min="34" max="34" width="18.5703125" customWidth="1"/>
    <col min="35" max="35" width="21" bestFit="1" customWidth="1"/>
    <col min="36" max="36" width="22.28515625" bestFit="1" customWidth="1"/>
    <col min="37" max="37" width="21" bestFit="1" customWidth="1"/>
    <col min="38" max="38" width="15.28515625" bestFit="1" customWidth="1"/>
  </cols>
  <sheetData>
    <row r="1" spans="1:69" ht="18" x14ac:dyDescent="0.25">
      <c r="A1" s="10" t="s">
        <v>75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</row>
    <row r="2" spans="1:69" ht="18" x14ac:dyDescent="0.25">
      <c r="A2" s="10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</row>
    <row r="3" spans="1:69" x14ac:dyDescent="0.25">
      <c r="A3" s="33"/>
      <c r="B3" s="33"/>
      <c r="C3" s="38" t="s">
        <v>37</v>
      </c>
      <c r="D3" s="38"/>
      <c r="E3" s="38"/>
      <c r="F3" s="38"/>
      <c r="G3" s="38" t="s">
        <v>38</v>
      </c>
      <c r="H3" s="38"/>
      <c r="I3" s="38"/>
      <c r="J3" s="38"/>
      <c r="K3" s="38" t="s">
        <v>39</v>
      </c>
      <c r="L3" s="38"/>
      <c r="M3" s="38"/>
      <c r="N3" s="38"/>
      <c r="O3" s="38" t="s">
        <v>40</v>
      </c>
      <c r="P3" s="38"/>
      <c r="Q3" s="38"/>
      <c r="R3" s="38"/>
      <c r="S3" s="38" t="s">
        <v>41</v>
      </c>
      <c r="T3" s="38"/>
      <c r="U3" s="38"/>
      <c r="V3" s="38"/>
      <c r="W3" s="38" t="s">
        <v>42</v>
      </c>
      <c r="X3" s="38"/>
      <c r="Y3" s="38"/>
      <c r="Z3" s="38"/>
      <c r="AA3" s="38" t="s">
        <v>43</v>
      </c>
      <c r="AB3" s="38"/>
      <c r="AC3" s="38"/>
      <c r="AD3" s="38"/>
      <c r="AE3" s="38" t="s">
        <v>44</v>
      </c>
      <c r="AF3" s="38"/>
      <c r="AG3" s="38"/>
      <c r="AH3" s="38"/>
      <c r="AI3" s="38" t="s">
        <v>45</v>
      </c>
      <c r="AJ3" s="38"/>
      <c r="AK3" s="38"/>
      <c r="AL3" s="38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</row>
    <row r="4" spans="1:69" x14ac:dyDescent="0.25">
      <c r="A4" s="34" t="s">
        <v>46</v>
      </c>
      <c r="B4" s="34" t="s">
        <v>47</v>
      </c>
      <c r="C4" s="34" t="s">
        <v>69</v>
      </c>
      <c r="D4" s="34" t="s">
        <v>70</v>
      </c>
      <c r="E4" s="34" t="s">
        <v>71</v>
      </c>
      <c r="F4" s="34" t="s">
        <v>67</v>
      </c>
      <c r="G4" s="34" t="s">
        <v>69</v>
      </c>
      <c r="H4" s="34" t="s">
        <v>70</v>
      </c>
      <c r="I4" s="34" t="s">
        <v>67</v>
      </c>
      <c r="J4" s="34" t="s">
        <v>71</v>
      </c>
      <c r="K4" s="34" t="s">
        <v>69</v>
      </c>
      <c r="L4" s="34" t="s">
        <v>70</v>
      </c>
      <c r="M4" s="34" t="s">
        <v>71</v>
      </c>
      <c r="N4" s="34" t="s">
        <v>67</v>
      </c>
      <c r="O4" s="34" t="s">
        <v>69</v>
      </c>
      <c r="P4" s="34" t="s">
        <v>70</v>
      </c>
      <c r="Q4" s="34" t="s">
        <v>67</v>
      </c>
      <c r="R4" s="34" t="s">
        <v>71</v>
      </c>
      <c r="S4" s="34" t="s">
        <v>69</v>
      </c>
      <c r="T4" s="34" t="s">
        <v>70</v>
      </c>
      <c r="U4" s="34" t="s">
        <v>67</v>
      </c>
      <c r="V4" s="34" t="s">
        <v>71</v>
      </c>
      <c r="W4" s="34" t="s">
        <v>69</v>
      </c>
      <c r="X4" s="34" t="s">
        <v>70</v>
      </c>
      <c r="Y4" s="34" t="s">
        <v>71</v>
      </c>
      <c r="Z4" s="34" t="s">
        <v>67</v>
      </c>
      <c r="AA4" s="34" t="s">
        <v>69</v>
      </c>
      <c r="AB4" s="34" t="s">
        <v>70</v>
      </c>
      <c r="AC4" s="34" t="s">
        <v>71</v>
      </c>
      <c r="AD4" s="34" t="s">
        <v>67</v>
      </c>
      <c r="AE4" s="34" t="s">
        <v>69</v>
      </c>
      <c r="AF4" s="34" t="s">
        <v>70</v>
      </c>
      <c r="AG4" s="34" t="s">
        <v>71</v>
      </c>
      <c r="AH4" s="34" t="s">
        <v>67</v>
      </c>
      <c r="AI4" s="34" t="s">
        <v>69</v>
      </c>
      <c r="AJ4" s="34" t="s">
        <v>70</v>
      </c>
      <c r="AK4" s="34" t="s">
        <v>71</v>
      </c>
      <c r="AL4" s="32" t="s">
        <v>67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</row>
    <row r="5" spans="1:69" x14ac:dyDescent="0.25">
      <c r="A5" s="35">
        <v>16</v>
      </c>
      <c r="B5" s="32" t="s">
        <v>68</v>
      </c>
      <c r="C5" s="37">
        <v>179794393166</v>
      </c>
      <c r="D5" s="37">
        <v>214989782856</v>
      </c>
      <c r="E5" s="37">
        <v>38782497792</v>
      </c>
      <c r="F5" s="37">
        <v>0</v>
      </c>
      <c r="G5" s="37">
        <v>253785722585</v>
      </c>
      <c r="H5" s="37">
        <v>471448547721</v>
      </c>
      <c r="I5" s="37"/>
      <c r="J5" s="37">
        <v>294851124905</v>
      </c>
      <c r="K5" s="37">
        <v>16575473544</v>
      </c>
      <c r="L5" s="37">
        <v>17887538448</v>
      </c>
      <c r="M5" s="37">
        <v>2448887980</v>
      </c>
      <c r="N5" s="37">
        <v>0</v>
      </c>
      <c r="O5" s="37">
        <v>5488423946</v>
      </c>
      <c r="P5" s="37">
        <v>12740222025</v>
      </c>
      <c r="Q5" s="37"/>
      <c r="R5" s="37">
        <v>836502400</v>
      </c>
      <c r="S5" s="37">
        <v>18832825278</v>
      </c>
      <c r="T5" s="37">
        <v>12987808234</v>
      </c>
      <c r="U5" s="37"/>
      <c r="V5" s="37">
        <v>1374088600</v>
      </c>
      <c r="W5" s="37">
        <v>255782167488</v>
      </c>
      <c r="X5" s="37">
        <v>213370528393</v>
      </c>
      <c r="Y5" s="37">
        <v>37312460467</v>
      </c>
      <c r="Z5" s="37">
        <v>1013677802112</v>
      </c>
      <c r="AA5" s="37">
        <v>44234378643</v>
      </c>
      <c r="AB5" s="37">
        <v>413478580399</v>
      </c>
      <c r="AC5" s="37">
        <v>22492452438</v>
      </c>
      <c r="AD5" s="37">
        <v>579424842800</v>
      </c>
      <c r="AE5" s="37">
        <v>26097087438</v>
      </c>
      <c r="AF5" s="37">
        <v>32214915791</v>
      </c>
      <c r="AG5" s="37">
        <v>3253059840</v>
      </c>
      <c r="AH5" s="37">
        <v>0</v>
      </c>
      <c r="AI5" s="37">
        <v>26309494455</v>
      </c>
      <c r="AJ5" s="37">
        <v>20916391640</v>
      </c>
      <c r="AK5" s="37">
        <v>947378886784</v>
      </c>
      <c r="AL5" s="37">
        <v>0</v>
      </c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</row>
    <row r="6" spans="1:69" x14ac:dyDescent="0.25">
      <c r="A6" s="35">
        <v>16.010000000000002</v>
      </c>
      <c r="B6" s="32" t="s">
        <v>15</v>
      </c>
      <c r="C6" s="37">
        <v>64178339361</v>
      </c>
      <c r="D6" s="37">
        <v>44146604329</v>
      </c>
      <c r="E6" s="37">
        <v>10465042870</v>
      </c>
      <c r="F6" s="37">
        <v>444212200</v>
      </c>
      <c r="G6" s="37">
        <v>132532051371</v>
      </c>
      <c r="H6" s="37">
        <v>77633754402</v>
      </c>
      <c r="I6" s="37"/>
      <c r="J6" s="37">
        <v>26096991859</v>
      </c>
      <c r="K6" s="37">
        <v>14730366991</v>
      </c>
      <c r="L6" s="37">
        <v>5781418669</v>
      </c>
      <c r="M6" s="37">
        <v>836658591</v>
      </c>
      <c r="N6" s="37">
        <v>19580000</v>
      </c>
      <c r="O6" s="37">
        <v>11072340837</v>
      </c>
      <c r="P6" s="37">
        <v>8124756187</v>
      </c>
      <c r="Q6" s="37">
        <v>608259000</v>
      </c>
      <c r="R6" s="37">
        <v>2719129960</v>
      </c>
      <c r="S6" s="37">
        <v>4380808261</v>
      </c>
      <c r="T6" s="37">
        <v>3941763424</v>
      </c>
      <c r="U6" s="37"/>
      <c r="V6" s="37">
        <v>720367816</v>
      </c>
      <c r="W6" s="37">
        <v>125261559140</v>
      </c>
      <c r="X6" s="37">
        <v>96484090269</v>
      </c>
      <c r="Y6" s="37">
        <v>8731279661</v>
      </c>
      <c r="Z6" s="37">
        <v>9690063778</v>
      </c>
      <c r="AA6" s="37">
        <v>415315011054</v>
      </c>
      <c r="AB6" s="37">
        <v>22316965888</v>
      </c>
      <c r="AC6" s="37">
        <v>21565390234</v>
      </c>
      <c r="AD6" s="37">
        <v>13358067100</v>
      </c>
      <c r="AE6" s="37">
        <v>14814922366</v>
      </c>
      <c r="AF6" s="37">
        <v>6863188759</v>
      </c>
      <c r="AG6" s="37">
        <v>524455120</v>
      </c>
      <c r="AH6" s="37">
        <v>777702712</v>
      </c>
      <c r="AI6" s="37">
        <v>15465833159</v>
      </c>
      <c r="AJ6" s="37">
        <v>12247227038</v>
      </c>
      <c r="AK6" s="37">
        <v>224266602350</v>
      </c>
      <c r="AL6" s="37">
        <v>9010600000</v>
      </c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x14ac:dyDescent="0.25">
      <c r="A7" s="35">
        <v>16.02</v>
      </c>
      <c r="B7" s="32" t="s">
        <v>16</v>
      </c>
      <c r="C7" s="37">
        <v>19565107324</v>
      </c>
      <c r="D7" s="37">
        <v>19079678108</v>
      </c>
      <c r="E7" s="37">
        <v>8638817960</v>
      </c>
      <c r="F7" s="37">
        <v>2445873200</v>
      </c>
      <c r="G7" s="37">
        <v>54646568302</v>
      </c>
      <c r="H7" s="37">
        <v>45677475541</v>
      </c>
      <c r="I7" s="37"/>
      <c r="J7" s="37">
        <v>13949664884</v>
      </c>
      <c r="K7" s="37">
        <v>6078430753</v>
      </c>
      <c r="L7" s="37">
        <v>5803740869</v>
      </c>
      <c r="M7" s="37">
        <v>1709805100</v>
      </c>
      <c r="N7" s="37">
        <v>15623025</v>
      </c>
      <c r="O7" s="37">
        <v>1828749178</v>
      </c>
      <c r="P7" s="37">
        <v>5160760391</v>
      </c>
      <c r="Q7" s="37"/>
      <c r="R7" s="37">
        <v>4544001710</v>
      </c>
      <c r="S7" s="37"/>
      <c r="T7" s="37">
        <v>2870704800</v>
      </c>
      <c r="U7" s="37"/>
      <c r="V7" s="37"/>
      <c r="W7" s="37">
        <v>74753937984</v>
      </c>
      <c r="X7" s="37">
        <v>43314163546</v>
      </c>
      <c r="Y7" s="37">
        <v>4958957358</v>
      </c>
      <c r="Z7" s="37">
        <v>30761173250</v>
      </c>
      <c r="AA7" s="37">
        <v>311580635799</v>
      </c>
      <c r="AB7" s="37">
        <v>20892400833</v>
      </c>
      <c r="AC7" s="37">
        <v>15437309133</v>
      </c>
      <c r="AD7" s="37">
        <v>6687325100</v>
      </c>
      <c r="AE7" s="37">
        <v>10170908079</v>
      </c>
      <c r="AF7" s="37">
        <v>4739499209</v>
      </c>
      <c r="AG7" s="37">
        <v>333867482</v>
      </c>
      <c r="AH7" s="37">
        <v>479386925</v>
      </c>
      <c r="AI7" s="37">
        <v>6448770015</v>
      </c>
      <c r="AJ7" s="37">
        <v>42085944970</v>
      </c>
      <c r="AK7" s="37">
        <v>369351418548</v>
      </c>
      <c r="AL7" s="37">
        <v>760687000</v>
      </c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x14ac:dyDescent="0.25">
      <c r="A8" s="35">
        <v>16.03</v>
      </c>
      <c r="B8" s="32" t="s">
        <v>17</v>
      </c>
      <c r="C8" s="37">
        <v>21340032524</v>
      </c>
      <c r="D8" s="37">
        <v>14925065081</v>
      </c>
      <c r="E8" s="37">
        <v>9563493500</v>
      </c>
      <c r="F8" s="37">
        <v>5849351450</v>
      </c>
      <c r="G8" s="37">
        <v>82110066116</v>
      </c>
      <c r="H8" s="37">
        <v>106924524570</v>
      </c>
      <c r="I8" s="37">
        <v>1850894323</v>
      </c>
      <c r="J8" s="37">
        <v>40015233826</v>
      </c>
      <c r="K8" s="37">
        <v>5715635918</v>
      </c>
      <c r="L8" s="37">
        <v>3088767268</v>
      </c>
      <c r="M8" s="37">
        <v>262392700</v>
      </c>
      <c r="N8" s="37">
        <v>0</v>
      </c>
      <c r="O8" s="37">
        <v>5320035042</v>
      </c>
      <c r="P8" s="37">
        <v>7605915368</v>
      </c>
      <c r="Q8" s="37"/>
      <c r="R8" s="37">
        <v>9519164500</v>
      </c>
      <c r="S8" s="37">
        <v>2408291142</v>
      </c>
      <c r="T8" s="37">
        <v>1962365134</v>
      </c>
      <c r="U8" s="37">
        <v>3042500</v>
      </c>
      <c r="V8" s="37">
        <v>979483855</v>
      </c>
      <c r="W8" s="37">
        <v>73411590856</v>
      </c>
      <c r="X8" s="37">
        <v>61011833162</v>
      </c>
      <c r="Y8" s="37">
        <v>23874633794</v>
      </c>
      <c r="Z8" s="37">
        <v>35294847260</v>
      </c>
      <c r="AA8" s="37">
        <v>292709692884</v>
      </c>
      <c r="AB8" s="37">
        <v>13357309632</v>
      </c>
      <c r="AC8" s="37">
        <v>23687659054</v>
      </c>
      <c r="AD8" s="37">
        <v>1808616000</v>
      </c>
      <c r="AE8" s="37">
        <v>6435171492</v>
      </c>
      <c r="AF8" s="37">
        <v>3731658033</v>
      </c>
      <c r="AG8" s="37">
        <v>298474390</v>
      </c>
      <c r="AH8" s="37">
        <v>312686000</v>
      </c>
      <c r="AI8" s="37">
        <v>4887004623</v>
      </c>
      <c r="AJ8" s="37">
        <v>20771951738</v>
      </c>
      <c r="AK8" s="37">
        <v>266079048300</v>
      </c>
      <c r="AL8" s="37">
        <v>15919620900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x14ac:dyDescent="0.25">
      <c r="A9" s="35">
        <v>16.04</v>
      </c>
      <c r="B9" s="32" t="s">
        <v>18</v>
      </c>
      <c r="C9" s="37">
        <v>28929052135</v>
      </c>
      <c r="D9" s="37">
        <v>27880227216</v>
      </c>
      <c r="E9" s="37">
        <v>14895980461</v>
      </c>
      <c r="F9" s="37">
        <v>0</v>
      </c>
      <c r="G9" s="37">
        <v>75716106096</v>
      </c>
      <c r="H9" s="37">
        <v>78434313998</v>
      </c>
      <c r="I9" s="37"/>
      <c r="J9" s="37">
        <v>48798344007</v>
      </c>
      <c r="K9" s="37">
        <v>4101550187</v>
      </c>
      <c r="L9" s="37">
        <v>1891319010</v>
      </c>
      <c r="M9" s="37">
        <v>20400000</v>
      </c>
      <c r="N9" s="37">
        <v>0</v>
      </c>
      <c r="O9" s="37">
        <v>3286744335</v>
      </c>
      <c r="P9" s="37">
        <v>6026510425</v>
      </c>
      <c r="Q9" s="37"/>
      <c r="R9" s="37">
        <v>3062281516</v>
      </c>
      <c r="S9" s="37">
        <v>2020929909</v>
      </c>
      <c r="T9" s="37">
        <v>1029107762</v>
      </c>
      <c r="U9" s="37"/>
      <c r="V9" s="37">
        <v>184741750</v>
      </c>
      <c r="W9" s="37">
        <v>59090082569</v>
      </c>
      <c r="X9" s="37">
        <v>46824083669</v>
      </c>
      <c r="Y9" s="37">
        <v>16767140527</v>
      </c>
      <c r="Z9" s="37">
        <v>181946315200</v>
      </c>
      <c r="AA9" s="37">
        <v>300616056071</v>
      </c>
      <c r="AB9" s="37">
        <v>26304266222</v>
      </c>
      <c r="AC9" s="37">
        <v>14933020350</v>
      </c>
      <c r="AD9" s="37">
        <v>0</v>
      </c>
      <c r="AE9" s="37">
        <v>9401178984</v>
      </c>
      <c r="AF9" s="37">
        <v>6742463494</v>
      </c>
      <c r="AG9" s="37">
        <v>911712250</v>
      </c>
      <c r="AH9" s="37">
        <v>0</v>
      </c>
      <c r="AI9" s="37">
        <v>5774227014</v>
      </c>
      <c r="AJ9" s="37">
        <v>50760368069</v>
      </c>
      <c r="AK9" s="37">
        <v>240649286104</v>
      </c>
      <c r="AL9" s="37">
        <v>0</v>
      </c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x14ac:dyDescent="0.25">
      <c r="A10" s="35">
        <v>16.05</v>
      </c>
      <c r="B10" s="32" t="s">
        <v>19</v>
      </c>
      <c r="C10" s="37">
        <v>22794699373</v>
      </c>
      <c r="D10" s="37">
        <v>32430505152</v>
      </c>
      <c r="E10" s="37">
        <v>7752045948</v>
      </c>
      <c r="F10" s="37">
        <v>5104866000</v>
      </c>
      <c r="G10" s="37">
        <v>53212985041</v>
      </c>
      <c r="H10" s="37">
        <v>81240611268</v>
      </c>
      <c r="I10" s="37"/>
      <c r="J10" s="37">
        <v>16709560943</v>
      </c>
      <c r="K10" s="37">
        <v>5698314175</v>
      </c>
      <c r="L10" s="37">
        <v>5705432245</v>
      </c>
      <c r="M10" s="37">
        <v>163079000</v>
      </c>
      <c r="N10" s="37">
        <v>0</v>
      </c>
      <c r="O10" s="37">
        <v>956213889</v>
      </c>
      <c r="P10" s="37">
        <v>5843468073</v>
      </c>
      <c r="Q10" s="37"/>
      <c r="R10" s="37">
        <v>2299227500</v>
      </c>
      <c r="S10" s="37"/>
      <c r="T10" s="37"/>
      <c r="U10" s="37"/>
      <c r="V10" s="37"/>
      <c r="W10" s="37">
        <v>65405690508</v>
      </c>
      <c r="X10" s="37">
        <v>76572428402</v>
      </c>
      <c r="Y10" s="37">
        <v>32798909800</v>
      </c>
      <c r="Z10" s="37">
        <v>37113090650</v>
      </c>
      <c r="AA10" s="37">
        <v>275730564339</v>
      </c>
      <c r="AB10" s="37">
        <v>34066535758</v>
      </c>
      <c r="AC10" s="37">
        <v>13105904546</v>
      </c>
      <c r="AD10" s="37">
        <v>5042470000</v>
      </c>
      <c r="AE10" s="37">
        <v>10727512631</v>
      </c>
      <c r="AF10" s="37">
        <v>8826329286</v>
      </c>
      <c r="AG10" s="37">
        <v>1425981520</v>
      </c>
      <c r="AH10" s="37">
        <v>335766000</v>
      </c>
      <c r="AI10" s="37">
        <v>3335410635</v>
      </c>
      <c r="AJ10" s="37">
        <v>6622317782</v>
      </c>
      <c r="AK10" s="37">
        <v>303581470672</v>
      </c>
      <c r="AL10" s="37">
        <v>0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x14ac:dyDescent="0.25">
      <c r="A11" s="35">
        <v>16.059999999999999</v>
      </c>
      <c r="B11" s="32" t="s">
        <v>32</v>
      </c>
      <c r="C11" s="37">
        <v>41051213772</v>
      </c>
      <c r="D11" s="37">
        <v>60488621679</v>
      </c>
      <c r="E11" s="37">
        <v>20744252664</v>
      </c>
      <c r="F11" s="37">
        <v>19468453111</v>
      </c>
      <c r="G11" s="37">
        <v>68326895273</v>
      </c>
      <c r="H11" s="37">
        <v>64287568375</v>
      </c>
      <c r="I11" s="37">
        <v>26120000</v>
      </c>
      <c r="J11" s="37">
        <v>9105431280</v>
      </c>
      <c r="K11" s="37">
        <v>11636084444</v>
      </c>
      <c r="L11" s="37">
        <v>10611913497</v>
      </c>
      <c r="M11" s="37">
        <v>1044108900</v>
      </c>
      <c r="N11" s="37">
        <v>149404000</v>
      </c>
      <c r="O11" s="37">
        <v>2061146946</v>
      </c>
      <c r="P11" s="37">
        <v>11088670375</v>
      </c>
      <c r="Q11" s="37">
        <v>637280500</v>
      </c>
      <c r="R11" s="37">
        <v>8865438355</v>
      </c>
      <c r="S11" s="37">
        <v>3043183982</v>
      </c>
      <c r="T11" s="37">
        <v>4984478095</v>
      </c>
      <c r="U11" s="37">
        <v>558000000</v>
      </c>
      <c r="V11" s="37">
        <v>3918677198</v>
      </c>
      <c r="W11" s="37">
        <v>105623018460</v>
      </c>
      <c r="X11" s="37">
        <v>163223836346</v>
      </c>
      <c r="Y11" s="37">
        <v>6902137435</v>
      </c>
      <c r="Z11" s="37">
        <v>64915523990</v>
      </c>
      <c r="AA11" s="37">
        <v>265876715370</v>
      </c>
      <c r="AB11" s="37">
        <v>50088068996</v>
      </c>
      <c r="AC11" s="37">
        <v>35209417700</v>
      </c>
      <c r="AD11" s="37">
        <v>14320634450</v>
      </c>
      <c r="AE11" s="37">
        <v>7767672464</v>
      </c>
      <c r="AF11" s="37">
        <v>8829147995</v>
      </c>
      <c r="AG11" s="37">
        <v>373290500</v>
      </c>
      <c r="AH11" s="37">
        <v>13600000</v>
      </c>
      <c r="AI11" s="37">
        <v>11014732853</v>
      </c>
      <c r="AJ11" s="37">
        <v>22672878751</v>
      </c>
      <c r="AK11" s="37">
        <v>292755959292</v>
      </c>
      <c r="AL11" s="37">
        <v>14084723250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x14ac:dyDescent="0.25">
      <c r="A12" s="35">
        <v>16.07</v>
      </c>
      <c r="B12" s="32" t="s">
        <v>21</v>
      </c>
      <c r="C12" s="37">
        <v>26139869775</v>
      </c>
      <c r="D12" s="37">
        <v>39679278125</v>
      </c>
      <c r="E12" s="37">
        <v>17066830965</v>
      </c>
      <c r="F12" s="37">
        <v>2761702500</v>
      </c>
      <c r="G12" s="37">
        <v>67475136781</v>
      </c>
      <c r="H12" s="37">
        <v>77677086822</v>
      </c>
      <c r="I12" s="37">
        <v>532180000</v>
      </c>
      <c r="J12" s="37">
        <v>70659960998</v>
      </c>
      <c r="K12" s="37">
        <v>6333525669</v>
      </c>
      <c r="L12" s="37">
        <v>11848259736</v>
      </c>
      <c r="M12" s="37">
        <v>2771540000</v>
      </c>
      <c r="N12" s="37">
        <v>42500000</v>
      </c>
      <c r="O12" s="37">
        <v>11710701487</v>
      </c>
      <c r="P12" s="37">
        <v>14757829020</v>
      </c>
      <c r="Q12" s="37">
        <v>1100486000</v>
      </c>
      <c r="R12" s="37">
        <v>22820500840</v>
      </c>
      <c r="S12" s="37"/>
      <c r="T12" s="37"/>
      <c r="U12" s="37"/>
      <c r="V12" s="37"/>
      <c r="W12" s="37">
        <v>82122772367</v>
      </c>
      <c r="X12" s="37">
        <v>95307506230</v>
      </c>
      <c r="Y12" s="37">
        <v>17771461564</v>
      </c>
      <c r="Z12" s="37">
        <v>12366447500</v>
      </c>
      <c r="AA12" s="37">
        <v>287922275535</v>
      </c>
      <c r="AB12" s="37">
        <v>40045892409</v>
      </c>
      <c r="AC12" s="37">
        <v>36261153179</v>
      </c>
      <c r="AD12" s="37">
        <v>15595098800</v>
      </c>
      <c r="AE12" s="37">
        <v>13798844346</v>
      </c>
      <c r="AF12" s="37">
        <v>8775518660</v>
      </c>
      <c r="AG12" s="37">
        <v>1114961950</v>
      </c>
      <c r="AH12" s="37">
        <v>1505556850</v>
      </c>
      <c r="AI12" s="37">
        <v>5627770864</v>
      </c>
      <c r="AJ12" s="37">
        <v>26255294353</v>
      </c>
      <c r="AK12" s="37">
        <v>303050068341</v>
      </c>
      <c r="AL12" s="37">
        <v>0</v>
      </c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spans="1:69" x14ac:dyDescent="0.25">
      <c r="A13" s="35">
        <v>16.079999999999998</v>
      </c>
      <c r="B13" s="32" t="s">
        <v>33</v>
      </c>
      <c r="C13" s="37">
        <v>31247156420</v>
      </c>
      <c r="D13" s="37">
        <v>34125676166</v>
      </c>
      <c r="E13" s="37">
        <v>26456575695</v>
      </c>
      <c r="F13" s="37">
        <v>3886661200</v>
      </c>
      <c r="G13" s="37">
        <v>73199815689</v>
      </c>
      <c r="H13" s="37">
        <v>90518411828</v>
      </c>
      <c r="I13" s="37"/>
      <c r="J13" s="37">
        <v>87255623327</v>
      </c>
      <c r="K13" s="37">
        <v>5564372734</v>
      </c>
      <c r="L13" s="37">
        <v>11904184268</v>
      </c>
      <c r="M13" s="37">
        <v>1206618000</v>
      </c>
      <c r="N13" s="37">
        <v>0</v>
      </c>
      <c r="O13" s="37">
        <v>2644581143</v>
      </c>
      <c r="P13" s="37">
        <v>9148068357</v>
      </c>
      <c r="Q13" s="37"/>
      <c r="R13" s="37">
        <v>12338952350</v>
      </c>
      <c r="S13" s="37">
        <v>2724892676</v>
      </c>
      <c r="T13" s="37">
        <v>6558994213</v>
      </c>
      <c r="U13" s="37"/>
      <c r="V13" s="37">
        <v>1540411136</v>
      </c>
      <c r="W13" s="37">
        <v>83398698686</v>
      </c>
      <c r="X13" s="37">
        <v>81336126182</v>
      </c>
      <c r="Y13" s="37">
        <v>14275344276</v>
      </c>
      <c r="Z13" s="37">
        <v>1754262900</v>
      </c>
      <c r="AA13" s="37">
        <v>341105200734</v>
      </c>
      <c r="AB13" s="37">
        <v>61925815518</v>
      </c>
      <c r="AC13" s="37">
        <v>75997099198</v>
      </c>
      <c r="AD13" s="37">
        <v>4080078495</v>
      </c>
      <c r="AE13" s="37">
        <v>3069744392</v>
      </c>
      <c r="AF13" s="37">
        <v>7320781524</v>
      </c>
      <c r="AG13" s="37">
        <v>3578355641</v>
      </c>
      <c r="AH13" s="37">
        <v>0</v>
      </c>
      <c r="AI13" s="37">
        <v>7078340967</v>
      </c>
      <c r="AJ13" s="37">
        <v>123665452474</v>
      </c>
      <c r="AK13" s="37">
        <v>391557305139</v>
      </c>
      <c r="AL13" s="37">
        <v>2555176545</v>
      </c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</row>
    <row r="14" spans="1:69" x14ac:dyDescent="0.25">
      <c r="A14" s="35">
        <v>16.09</v>
      </c>
      <c r="B14" s="32" t="s">
        <v>22</v>
      </c>
      <c r="C14" s="37">
        <v>23352902735</v>
      </c>
      <c r="D14" s="37">
        <v>39040900944</v>
      </c>
      <c r="E14" s="37">
        <v>17360401852</v>
      </c>
      <c r="F14" s="37">
        <v>490518000</v>
      </c>
      <c r="G14" s="37">
        <v>61779461360</v>
      </c>
      <c r="H14" s="37">
        <v>39342053061</v>
      </c>
      <c r="I14" s="37"/>
      <c r="J14" s="37">
        <v>13736006149</v>
      </c>
      <c r="K14" s="37">
        <v>3982490118</v>
      </c>
      <c r="L14" s="37">
        <v>3942198739</v>
      </c>
      <c r="M14" s="37">
        <v>118249000</v>
      </c>
      <c r="N14" s="37">
        <v>0</v>
      </c>
      <c r="O14" s="37">
        <v>4444495996</v>
      </c>
      <c r="P14" s="37">
        <v>19940507282</v>
      </c>
      <c r="Q14" s="37"/>
      <c r="R14" s="37">
        <v>5243750929</v>
      </c>
      <c r="S14" s="37">
        <v>2348883927</v>
      </c>
      <c r="T14" s="37">
        <v>3762735780</v>
      </c>
      <c r="U14" s="37"/>
      <c r="V14" s="37">
        <v>1105692000</v>
      </c>
      <c r="W14" s="37">
        <v>76570954732</v>
      </c>
      <c r="X14" s="37">
        <v>79932683479</v>
      </c>
      <c r="Y14" s="37">
        <v>38776969698</v>
      </c>
      <c r="Z14" s="37">
        <v>7796349750</v>
      </c>
      <c r="AA14" s="37">
        <v>228904370158</v>
      </c>
      <c r="AB14" s="37">
        <v>17144698632</v>
      </c>
      <c r="AC14" s="37">
        <v>18713629302</v>
      </c>
      <c r="AD14" s="37">
        <v>2364810000</v>
      </c>
      <c r="AE14" s="37">
        <v>11774698343</v>
      </c>
      <c r="AF14" s="37">
        <v>6834839083</v>
      </c>
      <c r="AG14" s="37">
        <v>1193032854</v>
      </c>
      <c r="AH14" s="37">
        <v>0</v>
      </c>
      <c r="AI14" s="37">
        <v>6996882090</v>
      </c>
      <c r="AJ14" s="37">
        <v>56320942743</v>
      </c>
      <c r="AK14" s="37">
        <v>242122977949</v>
      </c>
      <c r="AL14" s="37">
        <v>199760000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</row>
    <row r="15" spans="1:69" x14ac:dyDescent="0.25">
      <c r="A15" s="35">
        <v>16.100000000000001</v>
      </c>
      <c r="B15" s="32" t="s">
        <v>34</v>
      </c>
      <c r="C15" s="37">
        <v>15092799183</v>
      </c>
      <c r="D15" s="37">
        <v>13526630466</v>
      </c>
      <c r="E15" s="37">
        <v>4119800238</v>
      </c>
      <c r="F15" s="37">
        <v>1542205000</v>
      </c>
      <c r="G15" s="37">
        <v>63016923423</v>
      </c>
      <c r="H15" s="37">
        <v>69039036204</v>
      </c>
      <c r="I15" s="37">
        <v>98415664</v>
      </c>
      <c r="J15" s="37">
        <v>47544452121</v>
      </c>
      <c r="K15" s="37">
        <v>7840432387</v>
      </c>
      <c r="L15" s="37">
        <v>5066253224</v>
      </c>
      <c r="M15" s="37">
        <v>735400000</v>
      </c>
      <c r="N15" s="37">
        <v>102700000</v>
      </c>
      <c r="O15" s="37">
        <v>12355270690</v>
      </c>
      <c r="P15" s="37">
        <v>32199058149</v>
      </c>
      <c r="Q15" s="37">
        <v>381280000</v>
      </c>
      <c r="R15" s="37">
        <v>27440610786</v>
      </c>
      <c r="S15" s="37">
        <v>2570441323</v>
      </c>
      <c r="T15" s="37">
        <v>2178600342</v>
      </c>
      <c r="U15" s="37">
        <v>68120000</v>
      </c>
      <c r="V15" s="37">
        <v>98350000</v>
      </c>
      <c r="W15" s="37">
        <v>80879606431</v>
      </c>
      <c r="X15" s="37">
        <v>72830649708</v>
      </c>
      <c r="Y15" s="37">
        <v>20287445375</v>
      </c>
      <c r="Z15" s="37">
        <v>13331781503</v>
      </c>
      <c r="AA15" s="37">
        <v>197485258059</v>
      </c>
      <c r="AB15" s="37">
        <v>35900186320</v>
      </c>
      <c r="AC15" s="37">
        <v>30399876136</v>
      </c>
      <c r="AD15" s="37">
        <v>3065250000</v>
      </c>
      <c r="AE15" s="37">
        <v>12367940007</v>
      </c>
      <c r="AF15" s="37">
        <v>5837738711</v>
      </c>
      <c r="AG15" s="37">
        <v>970927486</v>
      </c>
      <c r="AH15" s="37">
        <v>66450000</v>
      </c>
      <c r="AI15" s="37">
        <v>6562990536</v>
      </c>
      <c r="AJ15" s="37">
        <v>3996442270</v>
      </c>
      <c r="AK15" s="37">
        <v>341921964786</v>
      </c>
      <c r="AL15" s="37">
        <v>8657294150</v>
      </c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</row>
    <row r="16" spans="1:69" x14ac:dyDescent="0.25">
      <c r="A16" s="35">
        <v>16.11</v>
      </c>
      <c r="B16" s="32" t="s">
        <v>35</v>
      </c>
      <c r="C16" s="37">
        <v>23825911219</v>
      </c>
      <c r="D16" s="37">
        <v>31375575191</v>
      </c>
      <c r="E16" s="37">
        <v>17413778671</v>
      </c>
      <c r="F16" s="37">
        <v>0</v>
      </c>
      <c r="G16" s="37">
        <v>75598313078</v>
      </c>
      <c r="H16" s="37">
        <v>82229101532</v>
      </c>
      <c r="I16" s="37"/>
      <c r="J16" s="37">
        <v>11898205299</v>
      </c>
      <c r="K16" s="37">
        <v>9964939329</v>
      </c>
      <c r="L16" s="37">
        <v>15056941993</v>
      </c>
      <c r="M16" s="37">
        <v>1440410000</v>
      </c>
      <c r="N16" s="37">
        <v>0</v>
      </c>
      <c r="O16" s="37">
        <v>11726882826</v>
      </c>
      <c r="P16" s="37">
        <v>41754575862</v>
      </c>
      <c r="Q16" s="37"/>
      <c r="R16" s="37">
        <v>10555575725</v>
      </c>
      <c r="S16" s="37">
        <v>3205356876</v>
      </c>
      <c r="T16" s="37">
        <v>12305739507</v>
      </c>
      <c r="U16" s="37"/>
      <c r="V16" s="37">
        <v>1704190000</v>
      </c>
      <c r="W16" s="37">
        <v>130065628350</v>
      </c>
      <c r="X16" s="37">
        <v>103934662486</v>
      </c>
      <c r="Y16" s="37">
        <v>48055711213</v>
      </c>
      <c r="Z16" s="37">
        <v>12989928357</v>
      </c>
      <c r="AA16" s="37">
        <v>466517469594</v>
      </c>
      <c r="AB16" s="37">
        <v>34345440140</v>
      </c>
      <c r="AC16" s="37">
        <v>26933397020</v>
      </c>
      <c r="AD16" s="37">
        <v>10502493000</v>
      </c>
      <c r="AE16" s="37">
        <v>10273771508</v>
      </c>
      <c r="AF16" s="37">
        <v>11506601704</v>
      </c>
      <c r="AG16" s="37">
        <v>3618108627</v>
      </c>
      <c r="AH16" s="37">
        <v>0</v>
      </c>
      <c r="AI16" s="37">
        <v>14000862468</v>
      </c>
      <c r="AJ16" s="37">
        <v>47644695497</v>
      </c>
      <c r="AK16" s="37">
        <v>237742147645</v>
      </c>
      <c r="AL16" s="37">
        <v>0</v>
      </c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</row>
    <row r="17" spans="1:69" x14ac:dyDescent="0.25">
      <c r="A17" s="35">
        <v>16.12</v>
      </c>
      <c r="B17" s="32" t="s">
        <v>24</v>
      </c>
      <c r="C17" s="37">
        <v>18507091719</v>
      </c>
      <c r="D17" s="37">
        <v>48783080954</v>
      </c>
      <c r="E17" s="37">
        <v>6761513300</v>
      </c>
      <c r="F17" s="37">
        <v>0</v>
      </c>
      <c r="G17" s="37">
        <v>40302144596</v>
      </c>
      <c r="H17" s="37">
        <v>55435172965</v>
      </c>
      <c r="I17" s="37"/>
      <c r="J17" s="37">
        <v>12564178905</v>
      </c>
      <c r="K17" s="37">
        <v>5869087436</v>
      </c>
      <c r="L17" s="37">
        <v>10130312022</v>
      </c>
      <c r="M17" s="37">
        <v>2614540500</v>
      </c>
      <c r="N17" s="37">
        <v>0</v>
      </c>
      <c r="O17" s="37">
        <v>3049416525</v>
      </c>
      <c r="P17" s="37">
        <v>10915542915</v>
      </c>
      <c r="Q17" s="37"/>
      <c r="R17" s="37">
        <v>970127000</v>
      </c>
      <c r="S17" s="37"/>
      <c r="T17" s="37">
        <v>243205800</v>
      </c>
      <c r="U17" s="37"/>
      <c r="V17" s="37">
        <v>2519586</v>
      </c>
      <c r="W17" s="37">
        <v>63332390217</v>
      </c>
      <c r="X17" s="37">
        <v>85534999517</v>
      </c>
      <c r="Y17" s="37">
        <v>21518450378</v>
      </c>
      <c r="Z17" s="37">
        <v>20789033334</v>
      </c>
      <c r="AA17" s="37">
        <v>187223650196</v>
      </c>
      <c r="AB17" s="37">
        <v>34389267152</v>
      </c>
      <c r="AC17" s="37">
        <v>27901572740</v>
      </c>
      <c r="AD17" s="37">
        <v>2480000000</v>
      </c>
      <c r="AE17" s="37">
        <v>9499736787</v>
      </c>
      <c r="AF17" s="37">
        <v>5499696338</v>
      </c>
      <c r="AG17" s="37">
        <v>482497500</v>
      </c>
      <c r="AH17" s="37">
        <v>0</v>
      </c>
      <c r="AI17" s="37">
        <v>3615829919</v>
      </c>
      <c r="AJ17" s="37">
        <v>13603775980</v>
      </c>
      <c r="AK17" s="37">
        <v>270936087463</v>
      </c>
      <c r="AL17" s="37">
        <v>0</v>
      </c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</row>
    <row r="18" spans="1:69" x14ac:dyDescent="0.25">
      <c r="A18" s="35">
        <v>16.13</v>
      </c>
      <c r="B18" s="32" t="s">
        <v>25</v>
      </c>
      <c r="C18" s="37">
        <v>33622976031</v>
      </c>
      <c r="D18" s="37">
        <v>35144534695</v>
      </c>
      <c r="E18" s="37">
        <v>4069384620</v>
      </c>
      <c r="F18" s="37">
        <v>0</v>
      </c>
      <c r="G18" s="37">
        <v>58454862625</v>
      </c>
      <c r="H18" s="37">
        <v>122753466303</v>
      </c>
      <c r="I18" s="37"/>
      <c r="J18" s="37">
        <v>16032644985</v>
      </c>
      <c r="K18" s="37">
        <v>4027914664</v>
      </c>
      <c r="L18" s="37">
        <v>6944280136</v>
      </c>
      <c r="M18" s="37"/>
      <c r="N18" s="37">
        <v>0</v>
      </c>
      <c r="O18" s="37">
        <v>3357323077</v>
      </c>
      <c r="P18" s="37">
        <v>9367061937</v>
      </c>
      <c r="Q18" s="37"/>
      <c r="R18" s="37">
        <v>18818479050</v>
      </c>
      <c r="S18" s="37">
        <v>2274178003</v>
      </c>
      <c r="T18" s="37">
        <v>4103253596</v>
      </c>
      <c r="U18" s="37"/>
      <c r="V18" s="37">
        <v>631430000</v>
      </c>
      <c r="W18" s="37">
        <v>88706360735</v>
      </c>
      <c r="X18" s="37">
        <v>129348976069</v>
      </c>
      <c r="Y18" s="37">
        <v>40316375461</v>
      </c>
      <c r="Z18" s="37">
        <v>13488359486</v>
      </c>
      <c r="AA18" s="37">
        <v>242366393330</v>
      </c>
      <c r="AB18" s="37">
        <v>89360030150</v>
      </c>
      <c r="AC18" s="37">
        <v>19331588200</v>
      </c>
      <c r="AD18" s="37">
        <v>15591184400</v>
      </c>
      <c r="AE18" s="37">
        <v>14806824345</v>
      </c>
      <c r="AF18" s="37">
        <v>12345653603</v>
      </c>
      <c r="AG18" s="37">
        <v>1417518200</v>
      </c>
      <c r="AH18" s="37">
        <v>0</v>
      </c>
      <c r="AI18" s="37">
        <v>7036173800</v>
      </c>
      <c r="AJ18" s="37">
        <v>35196922893</v>
      </c>
      <c r="AK18" s="37">
        <v>172327343168</v>
      </c>
      <c r="AL18" s="37">
        <v>0</v>
      </c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</row>
    <row r="19" spans="1:69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</row>
    <row r="20" spans="1:69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</row>
    <row r="21" spans="1:69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</row>
    <row r="22" spans="1:69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</row>
    <row r="23" spans="1:69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</row>
    <row r="24" spans="1:69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</row>
    <row r="25" spans="1:69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</row>
    <row r="26" spans="1:69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</row>
    <row r="27" spans="1:69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</row>
    <row r="28" spans="1:69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</row>
    <row r="29" spans="1:69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</row>
    <row r="30" spans="1:69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</row>
    <row r="31" spans="1:69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</row>
    <row r="32" spans="1:69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</row>
    <row r="33" spans="1:69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</row>
    <row r="34" spans="1:69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</row>
    <row r="35" spans="1:69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</row>
    <row r="36" spans="1:69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</row>
    <row r="37" spans="1:69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</row>
    <row r="38" spans="1:69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</row>
  </sheetData>
  <mergeCells count="9">
    <mergeCell ref="AA3:AD3"/>
    <mergeCell ref="AE3:AH3"/>
    <mergeCell ref="AI3:AL3"/>
    <mergeCell ref="C3:F3"/>
    <mergeCell ref="G3:J3"/>
    <mergeCell ref="K3:N3"/>
    <mergeCell ref="O3:R3"/>
    <mergeCell ref="S3:V3"/>
    <mergeCell ref="W3:Z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workbookViewId="0"/>
  </sheetViews>
  <sheetFormatPr defaultRowHeight="15" x14ac:dyDescent="0.25"/>
  <cols>
    <col min="2" max="2" width="26.140625" bestFit="1" customWidth="1"/>
    <col min="3" max="3" width="19.7109375" bestFit="1" customWidth="1"/>
    <col min="4" max="4" width="22.28515625" bestFit="1" customWidth="1"/>
    <col min="5" max="5" width="17.85546875" bestFit="1" customWidth="1"/>
    <col min="6" max="6" width="17.85546875" customWidth="1"/>
    <col min="7" max="7" width="19.7109375" bestFit="1" customWidth="1"/>
    <col min="8" max="8" width="22.28515625" bestFit="1" customWidth="1"/>
    <col min="9" max="9" width="17.85546875" bestFit="1" customWidth="1"/>
    <col min="10" max="10" width="24.140625" customWidth="1"/>
    <col min="11" max="11" width="26.42578125" bestFit="1" customWidth="1"/>
    <col min="12" max="12" width="22.28515625" bestFit="1" customWidth="1"/>
    <col min="13" max="13" width="17.85546875" bestFit="1" customWidth="1"/>
    <col min="14" max="14" width="17.85546875" customWidth="1"/>
    <col min="15" max="15" width="19.7109375" bestFit="1" customWidth="1"/>
    <col min="16" max="16" width="22.28515625" bestFit="1" customWidth="1"/>
    <col min="17" max="17" width="17.28515625" bestFit="1" customWidth="1"/>
    <col min="18" max="18" width="17.85546875" bestFit="1" customWidth="1"/>
    <col min="19" max="19" width="21" bestFit="1" customWidth="1"/>
    <col min="20" max="20" width="22.28515625" bestFit="1" customWidth="1"/>
    <col min="21" max="21" width="17.28515625" bestFit="1" customWidth="1"/>
    <col min="22" max="22" width="17.85546875" bestFit="1" customWidth="1"/>
    <col min="23" max="23" width="19.7109375" bestFit="1" customWidth="1"/>
    <col min="24" max="24" width="22.28515625" bestFit="1" customWidth="1"/>
    <col min="25" max="25" width="17.85546875" bestFit="1" customWidth="1"/>
    <col min="26" max="26" width="29.28515625" customWidth="1"/>
    <col min="27" max="27" width="19.7109375" bestFit="1" customWidth="1"/>
    <col min="28" max="28" width="22.28515625" bestFit="1" customWidth="1"/>
    <col min="29" max="29" width="17.85546875" bestFit="1" customWidth="1"/>
    <col min="30" max="30" width="17.85546875" customWidth="1"/>
    <col min="31" max="31" width="19.7109375" bestFit="1" customWidth="1"/>
    <col min="32" max="32" width="22.28515625" bestFit="1" customWidth="1"/>
    <col min="33" max="33" width="17.85546875" bestFit="1" customWidth="1"/>
    <col min="34" max="34" width="17.85546875" customWidth="1"/>
    <col min="35" max="35" width="21" bestFit="1" customWidth="1"/>
    <col min="36" max="36" width="22.28515625" bestFit="1" customWidth="1"/>
    <col min="37" max="37" width="17.85546875" bestFit="1" customWidth="1"/>
    <col min="38" max="38" width="15.28515625" bestFit="1" customWidth="1"/>
  </cols>
  <sheetData>
    <row r="1" spans="1:38" ht="18" x14ac:dyDescent="0.25">
      <c r="A1" s="10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8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8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8" x14ac:dyDescent="0.25">
      <c r="A5" s="33"/>
      <c r="B5" s="33"/>
      <c r="C5" s="38" t="s">
        <v>37</v>
      </c>
      <c r="D5" s="38"/>
      <c r="E5" s="38"/>
      <c r="F5" s="38"/>
      <c r="G5" s="38" t="s">
        <v>38</v>
      </c>
      <c r="H5" s="38"/>
      <c r="I5" s="38"/>
      <c r="J5" s="38"/>
      <c r="K5" s="38" t="s">
        <v>39</v>
      </c>
      <c r="L5" s="38"/>
      <c r="M5" s="38"/>
      <c r="N5" s="38"/>
      <c r="O5" s="38" t="s">
        <v>40</v>
      </c>
      <c r="P5" s="38"/>
      <c r="Q5" s="38"/>
      <c r="R5" s="38"/>
      <c r="S5" s="38" t="s">
        <v>41</v>
      </c>
      <c r="T5" s="38"/>
      <c r="U5" s="38"/>
      <c r="V5" s="38"/>
      <c r="W5" s="38" t="s">
        <v>42</v>
      </c>
      <c r="X5" s="38"/>
      <c r="Y5" s="38"/>
      <c r="Z5" s="38"/>
      <c r="AA5" s="38" t="s">
        <v>43</v>
      </c>
      <c r="AB5" s="38"/>
      <c r="AC5" s="38"/>
      <c r="AD5" s="38"/>
      <c r="AE5" s="38" t="s">
        <v>44</v>
      </c>
      <c r="AF5" s="38"/>
      <c r="AG5" s="38"/>
      <c r="AH5" s="38"/>
      <c r="AI5" s="38" t="s">
        <v>45</v>
      </c>
      <c r="AJ5" s="38"/>
      <c r="AK5" s="38"/>
      <c r="AL5" s="38"/>
    </row>
    <row r="6" spans="1:38" x14ac:dyDescent="0.25">
      <c r="A6" s="34" t="s">
        <v>46</v>
      </c>
      <c r="B6" s="34" t="s">
        <v>47</v>
      </c>
      <c r="C6" s="34" t="s">
        <v>69</v>
      </c>
      <c r="D6" s="34" t="s">
        <v>70</v>
      </c>
      <c r="E6" s="34" t="s">
        <v>71</v>
      </c>
      <c r="F6" s="34" t="s">
        <v>67</v>
      </c>
      <c r="G6" s="34" t="s">
        <v>69</v>
      </c>
      <c r="H6" s="34" t="s">
        <v>70</v>
      </c>
      <c r="I6" s="34" t="s">
        <v>71</v>
      </c>
      <c r="J6" s="34" t="s">
        <v>67</v>
      </c>
      <c r="K6" s="34" t="s">
        <v>69</v>
      </c>
      <c r="L6" s="34" t="s">
        <v>70</v>
      </c>
      <c r="M6" s="34" t="s">
        <v>71</v>
      </c>
      <c r="N6" s="34" t="s">
        <v>67</v>
      </c>
      <c r="O6" s="34" t="s">
        <v>69</v>
      </c>
      <c r="P6" s="34" t="s">
        <v>70</v>
      </c>
      <c r="Q6" s="34" t="s">
        <v>67</v>
      </c>
      <c r="R6" s="34" t="s">
        <v>71</v>
      </c>
      <c r="S6" s="34" t="s">
        <v>69</v>
      </c>
      <c r="T6" s="34" t="s">
        <v>70</v>
      </c>
      <c r="U6" s="34" t="s">
        <v>67</v>
      </c>
      <c r="V6" s="34" t="s">
        <v>71</v>
      </c>
      <c r="W6" s="34" t="s">
        <v>69</v>
      </c>
      <c r="X6" s="34" t="s">
        <v>70</v>
      </c>
      <c r="Y6" s="34" t="s">
        <v>71</v>
      </c>
      <c r="Z6" s="34" t="s">
        <v>67</v>
      </c>
      <c r="AA6" s="34" t="s">
        <v>69</v>
      </c>
      <c r="AB6" s="34" t="s">
        <v>70</v>
      </c>
      <c r="AC6" s="34" t="s">
        <v>71</v>
      </c>
      <c r="AD6" s="34" t="s">
        <v>67</v>
      </c>
      <c r="AE6" s="34" t="s">
        <v>69</v>
      </c>
      <c r="AF6" s="34" t="s">
        <v>70</v>
      </c>
      <c r="AG6" s="34" t="s">
        <v>71</v>
      </c>
      <c r="AH6" s="34" t="s">
        <v>67</v>
      </c>
      <c r="AI6" s="34" t="s">
        <v>69</v>
      </c>
      <c r="AJ6" s="34" t="s">
        <v>70</v>
      </c>
      <c r="AK6" s="34" t="s">
        <v>71</v>
      </c>
      <c r="AL6" s="39" t="s">
        <v>67</v>
      </c>
    </row>
    <row r="7" spans="1:38" x14ac:dyDescent="0.25">
      <c r="A7" s="35">
        <v>16</v>
      </c>
      <c r="B7" s="32" t="s">
        <v>68</v>
      </c>
      <c r="C7" s="37">
        <v>205325943450</v>
      </c>
      <c r="D7" s="37">
        <v>176797499653</v>
      </c>
      <c r="E7" s="37">
        <v>105367743371</v>
      </c>
      <c r="F7" s="37">
        <v>20339575643</v>
      </c>
      <c r="G7" s="37">
        <v>354255879041</v>
      </c>
      <c r="H7" s="37">
        <v>465968979899</v>
      </c>
      <c r="I7" s="37">
        <v>453669675635</v>
      </c>
      <c r="J7" s="37">
        <v>6538494266</v>
      </c>
      <c r="K7" s="37">
        <v>15292123248</v>
      </c>
      <c r="L7" s="37">
        <v>13995501560</v>
      </c>
      <c r="M7" s="37">
        <v>1771975373</v>
      </c>
      <c r="N7" s="37">
        <v>0</v>
      </c>
      <c r="O7" s="37">
        <v>5804405950</v>
      </c>
      <c r="P7" s="37">
        <v>12335189250</v>
      </c>
      <c r="Q7" s="37"/>
      <c r="R7" s="37">
        <v>-146441322200</v>
      </c>
      <c r="S7" s="37">
        <v>3755461278</v>
      </c>
      <c r="T7" s="37">
        <v>6698212378</v>
      </c>
      <c r="U7" s="37"/>
      <c r="V7" s="37">
        <v>4435279321</v>
      </c>
      <c r="W7" s="37">
        <v>93514592809</v>
      </c>
      <c r="X7" s="37">
        <v>210229408306</v>
      </c>
      <c r="Y7" s="37">
        <v>51737626492</v>
      </c>
      <c r="Z7" s="37">
        <v>0</v>
      </c>
      <c r="AA7" s="37">
        <v>747163073468</v>
      </c>
      <c r="AB7" s="37">
        <v>336812315241</v>
      </c>
      <c r="AC7" s="37">
        <v>396770569055</v>
      </c>
      <c r="AD7" s="37">
        <v>586395639594</v>
      </c>
      <c r="AE7" s="37">
        <v>29699230011</v>
      </c>
      <c r="AF7" s="37">
        <v>53644441604</v>
      </c>
      <c r="AG7" s="37">
        <v>2448669750</v>
      </c>
      <c r="AH7" s="37">
        <v>0</v>
      </c>
      <c r="AI7" s="37">
        <v>26580014282</v>
      </c>
      <c r="AJ7" s="37">
        <v>25828717784</v>
      </c>
      <c r="AK7" s="37">
        <v>518248696795</v>
      </c>
      <c r="AL7" s="28">
        <v>6295239414</v>
      </c>
    </row>
    <row r="8" spans="1:38" x14ac:dyDescent="0.25">
      <c r="A8" s="35">
        <v>16.010000000000002</v>
      </c>
      <c r="B8" s="32" t="s">
        <v>15</v>
      </c>
      <c r="C8" s="37">
        <v>40870186063</v>
      </c>
      <c r="D8" s="37">
        <v>46336163081</v>
      </c>
      <c r="E8" s="37">
        <v>5111073979</v>
      </c>
      <c r="F8" s="37">
        <v>3718531000</v>
      </c>
      <c r="G8" s="37">
        <v>128012575055</v>
      </c>
      <c r="H8" s="37">
        <v>96820166782</v>
      </c>
      <c r="I8" s="37">
        <v>26852956480</v>
      </c>
      <c r="J8" s="37">
        <v>0</v>
      </c>
      <c r="K8" s="37">
        <v>8098129709</v>
      </c>
      <c r="L8" s="37">
        <v>11929910462</v>
      </c>
      <c r="M8" s="37">
        <v>8872894760</v>
      </c>
      <c r="N8" s="37">
        <v>0</v>
      </c>
      <c r="O8" s="37">
        <v>7991917156</v>
      </c>
      <c r="P8" s="37">
        <v>20208833555</v>
      </c>
      <c r="Q8" s="37">
        <v>779900000</v>
      </c>
      <c r="R8" s="37">
        <v>2883061500</v>
      </c>
      <c r="S8" s="37">
        <v>2215084493</v>
      </c>
      <c r="T8" s="37">
        <v>5086238038</v>
      </c>
      <c r="U8" s="37"/>
      <c r="V8" s="37">
        <v>788723000</v>
      </c>
      <c r="W8" s="37">
        <v>106277370121</v>
      </c>
      <c r="X8" s="37">
        <v>118657445660</v>
      </c>
      <c r="Y8" s="37">
        <v>11121068167</v>
      </c>
      <c r="Z8" s="37">
        <v>11084250023</v>
      </c>
      <c r="AA8" s="37">
        <v>364425897725</v>
      </c>
      <c r="AB8" s="37">
        <v>64674112204</v>
      </c>
      <c r="AC8" s="37">
        <v>39568301132</v>
      </c>
      <c r="AD8" s="37">
        <v>10706726750</v>
      </c>
      <c r="AE8" s="37">
        <v>10658500360</v>
      </c>
      <c r="AF8" s="37">
        <v>11522790157</v>
      </c>
      <c r="AG8" s="37">
        <v>824788882</v>
      </c>
      <c r="AH8" s="37">
        <v>573631499</v>
      </c>
      <c r="AI8" s="37">
        <v>7793668482</v>
      </c>
      <c r="AJ8" s="37">
        <v>16462627442</v>
      </c>
      <c r="AK8" s="37">
        <v>138124610492</v>
      </c>
      <c r="AL8" s="28">
        <v>9867783550</v>
      </c>
    </row>
    <row r="9" spans="1:38" x14ac:dyDescent="0.25">
      <c r="A9" s="35">
        <v>16.02</v>
      </c>
      <c r="B9" s="32" t="s">
        <v>16</v>
      </c>
      <c r="C9" s="37">
        <v>24023054349</v>
      </c>
      <c r="D9" s="37">
        <v>19216214031</v>
      </c>
      <c r="E9" s="37">
        <v>9157814432</v>
      </c>
      <c r="F9" s="37">
        <v>5601352000</v>
      </c>
      <c r="G9" s="37">
        <v>56508622823</v>
      </c>
      <c r="H9" s="37">
        <v>59520707383</v>
      </c>
      <c r="I9" s="37">
        <v>15171956502</v>
      </c>
      <c r="J9" s="37">
        <v>0</v>
      </c>
      <c r="K9" s="37">
        <v>6320167205</v>
      </c>
      <c r="L9" s="37">
        <v>6921496617</v>
      </c>
      <c r="M9" s="37">
        <v>67750000</v>
      </c>
      <c r="N9" s="37">
        <v>22812400</v>
      </c>
      <c r="O9" s="37">
        <v>2100968410</v>
      </c>
      <c r="P9" s="37">
        <v>6286488354</v>
      </c>
      <c r="Q9" s="37"/>
      <c r="R9" s="37">
        <v>3802047175</v>
      </c>
      <c r="S9" s="37"/>
      <c r="T9" s="37">
        <v>3115494965</v>
      </c>
      <c r="U9" s="37"/>
      <c r="V9" s="37"/>
      <c r="W9" s="37">
        <v>67580113302</v>
      </c>
      <c r="X9" s="37">
        <v>56585701503</v>
      </c>
      <c r="Y9" s="37">
        <v>6920078418</v>
      </c>
      <c r="Z9" s="37">
        <v>16625882250</v>
      </c>
      <c r="AA9" s="37">
        <v>279892056278</v>
      </c>
      <c r="AB9" s="37">
        <v>46737654044</v>
      </c>
      <c r="AC9" s="37">
        <v>31850186278</v>
      </c>
      <c r="AD9" s="37">
        <v>8717620050</v>
      </c>
      <c r="AE9" s="37">
        <v>8414800384</v>
      </c>
      <c r="AF9" s="37">
        <v>4741204569</v>
      </c>
      <c r="AG9" s="37">
        <v>398642591</v>
      </c>
      <c r="AH9" s="37">
        <v>573010000</v>
      </c>
      <c r="AI9" s="37">
        <v>6698274756</v>
      </c>
      <c r="AJ9" s="37">
        <v>25662497364</v>
      </c>
      <c r="AK9" s="37">
        <v>148278704523</v>
      </c>
      <c r="AL9" s="28">
        <v>5698947200</v>
      </c>
    </row>
    <row r="10" spans="1:38" x14ac:dyDescent="0.25">
      <c r="A10" s="35">
        <v>16.03</v>
      </c>
      <c r="B10" s="32" t="s">
        <v>17</v>
      </c>
      <c r="C10" s="37">
        <v>19833744144</v>
      </c>
      <c r="D10" s="37">
        <v>15403675669</v>
      </c>
      <c r="E10" s="37">
        <v>4744585000</v>
      </c>
      <c r="F10" s="37">
        <v>7058421550</v>
      </c>
      <c r="G10" s="37">
        <v>85526069052</v>
      </c>
      <c r="H10" s="37">
        <v>111815206325</v>
      </c>
      <c r="I10" s="37">
        <v>49267097173</v>
      </c>
      <c r="J10" s="37">
        <v>0</v>
      </c>
      <c r="K10" s="37">
        <v>6517805464</v>
      </c>
      <c r="L10" s="37">
        <v>3917679495</v>
      </c>
      <c r="M10" s="37">
        <v>538954000</v>
      </c>
      <c r="N10" s="37">
        <v>0</v>
      </c>
      <c r="O10" s="37"/>
      <c r="P10" s="37">
        <v>7276625554</v>
      </c>
      <c r="Q10" s="37"/>
      <c r="R10" s="37">
        <v>17987936411</v>
      </c>
      <c r="S10" s="37"/>
      <c r="T10" s="37"/>
      <c r="U10" s="37"/>
      <c r="V10" s="37"/>
      <c r="W10" s="37">
        <v>74069096840</v>
      </c>
      <c r="X10" s="37">
        <v>65055440437</v>
      </c>
      <c r="Y10" s="37">
        <v>9532334060</v>
      </c>
      <c r="Z10" s="37">
        <v>55571454592</v>
      </c>
      <c r="AA10" s="37">
        <v>249559933234</v>
      </c>
      <c r="AB10" s="37">
        <v>26035937998</v>
      </c>
      <c r="AC10" s="37">
        <v>55041076896</v>
      </c>
      <c r="AD10" s="37">
        <v>996971000</v>
      </c>
      <c r="AE10" s="37">
        <v>5595381152</v>
      </c>
      <c r="AF10" s="37">
        <v>4620024061</v>
      </c>
      <c r="AG10" s="37">
        <v>492024625</v>
      </c>
      <c r="AH10" s="37">
        <v>412700000</v>
      </c>
      <c r="AI10" s="37">
        <v>10072241015</v>
      </c>
      <c r="AJ10" s="37">
        <v>30467943626</v>
      </c>
      <c r="AK10" s="37">
        <v>98925099663</v>
      </c>
      <c r="AL10" s="28">
        <v>9103738000</v>
      </c>
    </row>
    <row r="11" spans="1:38" x14ac:dyDescent="0.25">
      <c r="A11" s="35">
        <v>16.04</v>
      </c>
      <c r="B11" s="32" t="s">
        <v>18</v>
      </c>
      <c r="C11" s="37">
        <v>20945547687</v>
      </c>
      <c r="D11" s="37">
        <v>8786758744</v>
      </c>
      <c r="E11" s="37">
        <v>41538034800</v>
      </c>
      <c r="F11" s="37">
        <v>3422440767</v>
      </c>
      <c r="G11" s="37">
        <v>62121239204</v>
      </c>
      <c r="H11" s="37">
        <v>83808683256</v>
      </c>
      <c r="I11" s="37">
        <v>89179343740</v>
      </c>
      <c r="J11" s="37">
        <v>7075967</v>
      </c>
      <c r="K11" s="37">
        <v>3389794315</v>
      </c>
      <c r="L11" s="37">
        <v>3195354939</v>
      </c>
      <c r="M11" s="37">
        <v>280764300</v>
      </c>
      <c r="N11" s="37">
        <v>0</v>
      </c>
      <c r="O11" s="37">
        <v>4270086406</v>
      </c>
      <c r="P11" s="37">
        <v>5833254646</v>
      </c>
      <c r="Q11" s="37"/>
      <c r="R11" s="37">
        <v>5119430000</v>
      </c>
      <c r="S11" s="37"/>
      <c r="T11" s="37"/>
      <c r="U11" s="37"/>
      <c r="V11" s="37"/>
      <c r="W11" s="37">
        <v>63391191847</v>
      </c>
      <c r="X11" s="37">
        <v>47137762547</v>
      </c>
      <c r="Y11" s="37">
        <v>12165829408</v>
      </c>
      <c r="Z11" s="37">
        <v>23523905525</v>
      </c>
      <c r="AA11" s="37">
        <v>267755778956</v>
      </c>
      <c r="AB11" s="37">
        <v>36855724846</v>
      </c>
      <c r="AC11" s="37">
        <v>16337634158</v>
      </c>
      <c r="AD11" s="37">
        <v>747062100</v>
      </c>
      <c r="AE11" s="37">
        <v>7741545826</v>
      </c>
      <c r="AF11" s="37">
        <v>3511353967</v>
      </c>
      <c r="AG11" s="37">
        <v>547752275</v>
      </c>
      <c r="AH11" s="37">
        <v>735949500</v>
      </c>
      <c r="AI11" s="37">
        <v>5907163458</v>
      </c>
      <c r="AJ11" s="37">
        <v>3111902593</v>
      </c>
      <c r="AK11" s="37">
        <v>159533304608</v>
      </c>
      <c r="AL11" s="28">
        <v>8693799300</v>
      </c>
    </row>
    <row r="12" spans="1:38" x14ac:dyDescent="0.25">
      <c r="A12" s="35">
        <v>16.05</v>
      </c>
      <c r="B12" s="32" t="s">
        <v>19</v>
      </c>
      <c r="C12" s="37">
        <v>17887319766</v>
      </c>
      <c r="D12" s="37">
        <v>19385127565</v>
      </c>
      <c r="E12" s="37">
        <v>10812056340</v>
      </c>
      <c r="F12" s="37">
        <v>4723697000</v>
      </c>
      <c r="G12" s="37">
        <v>54772802731</v>
      </c>
      <c r="H12" s="37">
        <v>108436391571</v>
      </c>
      <c r="I12" s="37">
        <v>34619777509</v>
      </c>
      <c r="J12" s="37">
        <v>0</v>
      </c>
      <c r="K12" s="37">
        <v>5854461915</v>
      </c>
      <c r="L12" s="37">
        <v>6497056828</v>
      </c>
      <c r="M12" s="37">
        <v>2539271084</v>
      </c>
      <c r="N12" s="37">
        <v>0</v>
      </c>
      <c r="O12" s="37"/>
      <c r="P12" s="37">
        <v>4988848211</v>
      </c>
      <c r="Q12" s="37"/>
      <c r="R12" s="37">
        <v>5288588700</v>
      </c>
      <c r="S12" s="37"/>
      <c r="T12" s="37"/>
      <c r="U12" s="37"/>
      <c r="V12" s="37"/>
      <c r="W12" s="37">
        <v>62549778737</v>
      </c>
      <c r="X12" s="37">
        <v>83557835327</v>
      </c>
      <c r="Y12" s="37">
        <v>10474968097</v>
      </c>
      <c r="Z12" s="37">
        <v>18295400000</v>
      </c>
      <c r="AA12" s="37">
        <v>245064733556</v>
      </c>
      <c r="AB12" s="37">
        <v>41073383800</v>
      </c>
      <c r="AC12" s="37">
        <v>19722381254</v>
      </c>
      <c r="AD12" s="37">
        <v>0</v>
      </c>
      <c r="AE12" s="37">
        <v>10368035317</v>
      </c>
      <c r="AF12" s="37">
        <v>8575629845</v>
      </c>
      <c r="AG12" s="37">
        <v>415518338</v>
      </c>
      <c r="AH12" s="37">
        <v>879414000</v>
      </c>
      <c r="AI12" s="37">
        <v>7910167409</v>
      </c>
      <c r="AJ12" s="37">
        <v>12598720219</v>
      </c>
      <c r="AK12" s="37">
        <v>106304831600</v>
      </c>
      <c r="AL12" s="28">
        <v>0</v>
      </c>
    </row>
    <row r="13" spans="1:38" x14ac:dyDescent="0.25">
      <c r="A13" s="35">
        <v>16.059999999999999</v>
      </c>
      <c r="B13" s="32" t="s">
        <v>32</v>
      </c>
      <c r="C13" s="37">
        <v>33063641085</v>
      </c>
      <c r="D13" s="37">
        <v>57472500263</v>
      </c>
      <c r="E13" s="37">
        <v>17003343199</v>
      </c>
      <c r="F13" s="37">
        <v>29485006850</v>
      </c>
      <c r="G13" s="37">
        <v>67898675500</v>
      </c>
      <c r="H13" s="37">
        <v>91944246022</v>
      </c>
      <c r="I13" s="37">
        <v>21367346851</v>
      </c>
      <c r="J13" s="37">
        <v>80180000</v>
      </c>
      <c r="K13" s="37">
        <v>13616120911</v>
      </c>
      <c r="L13" s="37">
        <v>10942484465</v>
      </c>
      <c r="M13" s="37">
        <v>189832000</v>
      </c>
      <c r="N13" s="37">
        <v>959525000</v>
      </c>
      <c r="O13" s="37">
        <v>2779605269</v>
      </c>
      <c r="P13" s="37">
        <v>9741253078</v>
      </c>
      <c r="Q13" s="37">
        <v>1425115000</v>
      </c>
      <c r="R13" s="37">
        <v>6847287441</v>
      </c>
      <c r="S13" s="37">
        <v>3370159381</v>
      </c>
      <c r="T13" s="37">
        <v>6891285687</v>
      </c>
      <c r="U13" s="37">
        <v>1011267000</v>
      </c>
      <c r="V13" s="37">
        <v>10381746555</v>
      </c>
      <c r="W13" s="37">
        <v>102273080569</v>
      </c>
      <c r="X13" s="37">
        <v>195134738648</v>
      </c>
      <c r="Y13" s="37">
        <v>12068715199</v>
      </c>
      <c r="Z13" s="37">
        <v>130220856051</v>
      </c>
      <c r="AA13" s="37">
        <v>223754828681</v>
      </c>
      <c r="AB13" s="37">
        <v>82447003595</v>
      </c>
      <c r="AC13" s="37">
        <v>50947119550</v>
      </c>
      <c r="AD13" s="37">
        <v>21997231505</v>
      </c>
      <c r="AE13" s="37">
        <v>9637914483</v>
      </c>
      <c r="AF13" s="37">
        <v>12370108437</v>
      </c>
      <c r="AG13" s="37">
        <v>1244915500</v>
      </c>
      <c r="AH13" s="37">
        <v>23500000</v>
      </c>
      <c r="AI13" s="37">
        <v>11497632345</v>
      </c>
      <c r="AJ13" s="37">
        <v>35158403321</v>
      </c>
      <c r="AK13" s="37">
        <v>144009873973</v>
      </c>
      <c r="AL13" s="28">
        <v>22009146807</v>
      </c>
    </row>
    <row r="14" spans="1:38" x14ac:dyDescent="0.25">
      <c r="A14" s="35">
        <v>16.07</v>
      </c>
      <c r="B14" s="32" t="s">
        <v>21</v>
      </c>
      <c r="C14" s="37">
        <v>32166266712</v>
      </c>
      <c r="D14" s="37">
        <v>30237699137</v>
      </c>
      <c r="E14" s="37">
        <v>30244922873</v>
      </c>
      <c r="F14" s="37">
        <v>3462894850</v>
      </c>
      <c r="G14" s="37">
        <v>63067605404</v>
      </c>
      <c r="H14" s="37">
        <v>89838549852</v>
      </c>
      <c r="I14" s="37">
        <v>79290780893</v>
      </c>
      <c r="J14" s="37">
        <v>178000000</v>
      </c>
      <c r="K14" s="37">
        <v>6753586927</v>
      </c>
      <c r="L14" s="37">
        <v>12095413943</v>
      </c>
      <c r="M14" s="37">
        <v>2949375700</v>
      </c>
      <c r="N14" s="37">
        <v>42000000</v>
      </c>
      <c r="O14" s="37">
        <v>6516656355</v>
      </c>
      <c r="P14" s="37">
        <v>16502822321</v>
      </c>
      <c r="Q14" s="37"/>
      <c r="R14" s="37">
        <v>15036313013</v>
      </c>
      <c r="S14" s="37"/>
      <c r="T14" s="37"/>
      <c r="U14" s="37"/>
      <c r="V14" s="37"/>
      <c r="W14" s="37">
        <v>77597969111</v>
      </c>
      <c r="X14" s="37">
        <v>101511859261</v>
      </c>
      <c r="Y14" s="37">
        <v>25243156515</v>
      </c>
      <c r="Z14" s="37">
        <v>29976999550</v>
      </c>
      <c r="AA14" s="37">
        <v>253938999925</v>
      </c>
      <c r="AB14" s="37">
        <v>46181734233</v>
      </c>
      <c r="AC14" s="37">
        <v>57044759383</v>
      </c>
      <c r="AD14" s="37">
        <v>28357994500</v>
      </c>
      <c r="AE14" s="37">
        <v>10939792303</v>
      </c>
      <c r="AF14" s="37">
        <v>7474549480</v>
      </c>
      <c r="AG14" s="37">
        <v>409467000</v>
      </c>
      <c r="AH14" s="37">
        <v>1166490150</v>
      </c>
      <c r="AI14" s="37">
        <v>8265723627</v>
      </c>
      <c r="AJ14" s="37">
        <v>29073972941</v>
      </c>
      <c r="AK14" s="37">
        <v>188989994694</v>
      </c>
      <c r="AL14" s="28">
        <v>2806385003</v>
      </c>
    </row>
    <row r="15" spans="1:38" x14ac:dyDescent="0.25">
      <c r="A15" s="35">
        <v>16.079999999999998</v>
      </c>
      <c r="B15" s="32" t="s">
        <v>33</v>
      </c>
      <c r="C15" s="37">
        <v>32401274926</v>
      </c>
      <c r="D15" s="37">
        <v>25490417143</v>
      </c>
      <c r="E15" s="37">
        <v>15745202038</v>
      </c>
      <c r="F15" s="37">
        <v>1840324100</v>
      </c>
      <c r="G15" s="37">
        <v>74608590062</v>
      </c>
      <c r="H15" s="37">
        <v>102358326381</v>
      </c>
      <c r="I15" s="37">
        <v>177136682077</v>
      </c>
      <c r="J15" s="37">
        <v>0</v>
      </c>
      <c r="K15" s="37">
        <v>3219112898</v>
      </c>
      <c r="L15" s="37">
        <v>12797646238</v>
      </c>
      <c r="M15" s="37">
        <v>574762999</v>
      </c>
      <c r="N15" s="37">
        <v>0</v>
      </c>
      <c r="O15" s="37"/>
      <c r="P15" s="37">
        <v>8026267694</v>
      </c>
      <c r="Q15" s="37"/>
      <c r="R15" s="37">
        <v>3490691000</v>
      </c>
      <c r="S15" s="37">
        <v>2093835889</v>
      </c>
      <c r="T15" s="37">
        <v>3187485547</v>
      </c>
      <c r="U15" s="37"/>
      <c r="V15" s="37">
        <v>1117195500</v>
      </c>
      <c r="W15" s="37">
        <v>75537449061</v>
      </c>
      <c r="X15" s="37">
        <v>80392020581</v>
      </c>
      <c r="Y15" s="37">
        <v>13243382415</v>
      </c>
      <c r="Z15" s="37">
        <v>19531385360</v>
      </c>
      <c r="AA15" s="37">
        <v>307900598457</v>
      </c>
      <c r="AB15" s="37">
        <v>89639688731</v>
      </c>
      <c r="AC15" s="37">
        <v>44557688502</v>
      </c>
      <c r="AD15" s="37">
        <v>12956801680</v>
      </c>
      <c r="AE15" s="37">
        <v>5095903712</v>
      </c>
      <c r="AF15" s="37">
        <v>8285912461</v>
      </c>
      <c r="AG15" s="37">
        <v>3882372400</v>
      </c>
      <c r="AH15" s="37">
        <v>0</v>
      </c>
      <c r="AI15" s="37">
        <v>10392045739</v>
      </c>
      <c r="AJ15" s="37">
        <v>46422029322</v>
      </c>
      <c r="AK15" s="37">
        <v>249342245055</v>
      </c>
      <c r="AL15" s="28">
        <v>9748859000</v>
      </c>
    </row>
    <row r="16" spans="1:38" x14ac:dyDescent="0.25">
      <c r="A16" s="35">
        <v>16.09</v>
      </c>
      <c r="B16" s="32" t="s">
        <v>22</v>
      </c>
      <c r="C16" s="37">
        <v>28993658176</v>
      </c>
      <c r="D16" s="37">
        <v>19309829778</v>
      </c>
      <c r="E16" s="37">
        <v>6977979225</v>
      </c>
      <c r="F16" s="37">
        <v>0</v>
      </c>
      <c r="G16" s="37">
        <v>69850246388</v>
      </c>
      <c r="H16" s="37">
        <v>49548776735</v>
      </c>
      <c r="I16" s="37">
        <v>12079696704</v>
      </c>
      <c r="J16" s="37">
        <v>0</v>
      </c>
      <c r="K16" s="37">
        <v>6631364439</v>
      </c>
      <c r="L16" s="37">
        <v>6079983320</v>
      </c>
      <c r="M16" s="37">
        <v>20000000</v>
      </c>
      <c r="N16" s="37">
        <v>0</v>
      </c>
      <c r="O16" s="37">
        <v>2633780615</v>
      </c>
      <c r="P16" s="37">
        <v>10992192366</v>
      </c>
      <c r="Q16" s="37"/>
      <c r="R16" s="37">
        <v>1703869691</v>
      </c>
      <c r="S16" s="37">
        <v>1970330313</v>
      </c>
      <c r="T16" s="37">
        <v>3268978595</v>
      </c>
      <c r="U16" s="37"/>
      <c r="V16" s="37">
        <v>21300000</v>
      </c>
      <c r="W16" s="37">
        <v>65721021705</v>
      </c>
      <c r="X16" s="37">
        <v>78002588423</v>
      </c>
      <c r="Y16" s="37">
        <v>12287810596</v>
      </c>
      <c r="Z16" s="37">
        <v>45326193498</v>
      </c>
      <c r="AA16" s="37">
        <v>205256463683</v>
      </c>
      <c r="AB16" s="37">
        <v>24876570900</v>
      </c>
      <c r="AC16" s="37">
        <v>24616967680</v>
      </c>
      <c r="AD16" s="37">
        <v>0</v>
      </c>
      <c r="AE16" s="37">
        <v>5452218279</v>
      </c>
      <c r="AF16" s="37">
        <v>5514476759</v>
      </c>
      <c r="AG16" s="37">
        <v>15431500</v>
      </c>
      <c r="AH16" s="37">
        <v>0</v>
      </c>
      <c r="AI16" s="37">
        <v>9080273898</v>
      </c>
      <c r="AJ16" s="37">
        <v>54974217346</v>
      </c>
      <c r="AK16" s="37">
        <v>135131711747</v>
      </c>
      <c r="AL16" s="28">
        <v>0</v>
      </c>
    </row>
    <row r="17" spans="1:38" x14ac:dyDescent="0.25">
      <c r="A17" s="35">
        <v>16.100000000000001</v>
      </c>
      <c r="B17" s="32" t="s">
        <v>34</v>
      </c>
      <c r="C17" s="37">
        <v>14589718837</v>
      </c>
      <c r="D17" s="37">
        <v>10818412710</v>
      </c>
      <c r="E17" s="37">
        <v>3070244000</v>
      </c>
      <c r="F17" s="37">
        <v>0</v>
      </c>
      <c r="G17" s="37">
        <v>69916690173</v>
      </c>
      <c r="H17" s="37">
        <v>86582795868</v>
      </c>
      <c r="I17" s="37">
        <v>40082784733</v>
      </c>
      <c r="J17" s="37">
        <v>4500000</v>
      </c>
      <c r="K17" s="37">
        <v>7801496679</v>
      </c>
      <c r="L17" s="37">
        <v>6136632535</v>
      </c>
      <c r="M17" s="37">
        <v>678565000</v>
      </c>
      <c r="N17" s="37">
        <v>88000000</v>
      </c>
      <c r="O17" s="37">
        <v>12380442331</v>
      </c>
      <c r="P17" s="37">
        <v>19069161769</v>
      </c>
      <c r="Q17" s="37"/>
      <c r="R17" s="37">
        <v>5338736440</v>
      </c>
      <c r="S17" s="37"/>
      <c r="T17" s="37"/>
      <c r="U17" s="37"/>
      <c r="V17" s="37"/>
      <c r="W17" s="37">
        <v>84904812812</v>
      </c>
      <c r="X17" s="37">
        <v>91239745461</v>
      </c>
      <c r="Y17" s="37">
        <v>32814174398</v>
      </c>
      <c r="Z17" s="37">
        <v>13518569900</v>
      </c>
      <c r="AA17" s="37">
        <v>166155596985</v>
      </c>
      <c r="AB17" s="37">
        <v>46522792824</v>
      </c>
      <c r="AC17" s="37">
        <v>30084318389</v>
      </c>
      <c r="AD17" s="37">
        <v>6551983500</v>
      </c>
      <c r="AE17" s="37">
        <v>6947365641</v>
      </c>
      <c r="AF17" s="37">
        <v>4754883527</v>
      </c>
      <c r="AG17" s="37">
        <v>1414832744</v>
      </c>
      <c r="AH17" s="37">
        <v>91750000</v>
      </c>
      <c r="AI17" s="37">
        <v>7413061687</v>
      </c>
      <c r="AJ17" s="37">
        <v>19877667118</v>
      </c>
      <c r="AK17" s="37">
        <v>193663481833</v>
      </c>
      <c r="AL17" s="28">
        <v>7567358100</v>
      </c>
    </row>
    <row r="18" spans="1:38" x14ac:dyDescent="0.25">
      <c r="A18" s="35">
        <v>16.11</v>
      </c>
      <c r="B18" s="32" t="s">
        <v>35</v>
      </c>
      <c r="C18" s="37">
        <v>25888188840</v>
      </c>
      <c r="D18" s="37">
        <v>28071838916</v>
      </c>
      <c r="E18" s="37">
        <v>11341503654</v>
      </c>
      <c r="F18" s="37">
        <v>0</v>
      </c>
      <c r="G18" s="37">
        <v>70321664513</v>
      </c>
      <c r="H18" s="37">
        <v>85412318151</v>
      </c>
      <c r="I18" s="37">
        <v>10288959686</v>
      </c>
      <c r="J18" s="37">
        <v>0</v>
      </c>
      <c r="K18" s="37">
        <v>10068710208</v>
      </c>
      <c r="L18" s="37">
        <v>16554746501</v>
      </c>
      <c r="M18" s="37">
        <v>498478670</v>
      </c>
      <c r="N18" s="37">
        <v>0</v>
      </c>
      <c r="O18" s="37">
        <v>6612415842</v>
      </c>
      <c r="P18" s="37">
        <v>48576230317</v>
      </c>
      <c r="Q18" s="37"/>
      <c r="R18" s="37">
        <v>13482717541</v>
      </c>
      <c r="S18" s="37">
        <v>3363120264</v>
      </c>
      <c r="T18" s="37">
        <v>8384619502</v>
      </c>
      <c r="U18" s="37"/>
      <c r="V18" s="37">
        <v>5150243500</v>
      </c>
      <c r="W18" s="37">
        <v>107065702809</v>
      </c>
      <c r="X18" s="37">
        <v>110602671294</v>
      </c>
      <c r="Y18" s="37">
        <v>15881812411</v>
      </c>
      <c r="Z18" s="37">
        <v>10334259246</v>
      </c>
      <c r="AA18" s="37">
        <v>342005267581</v>
      </c>
      <c r="AB18" s="37">
        <v>96499941570</v>
      </c>
      <c r="AC18" s="37">
        <v>29764206362</v>
      </c>
      <c r="AD18" s="37">
        <v>26110300000</v>
      </c>
      <c r="AE18" s="37">
        <v>10233063461</v>
      </c>
      <c r="AF18" s="37">
        <v>12353976316</v>
      </c>
      <c r="AG18" s="37">
        <v>969027751</v>
      </c>
      <c r="AH18" s="37">
        <v>215250000</v>
      </c>
      <c r="AI18" s="37">
        <v>10439270315</v>
      </c>
      <c r="AJ18" s="37">
        <v>43615893314</v>
      </c>
      <c r="AK18" s="37">
        <v>139690379200</v>
      </c>
      <c r="AL18" s="28">
        <v>5900829000</v>
      </c>
    </row>
    <row r="19" spans="1:38" x14ac:dyDescent="0.25">
      <c r="A19" s="35">
        <v>16.12</v>
      </c>
      <c r="B19" s="32" t="s">
        <v>24</v>
      </c>
      <c r="C19" s="37">
        <v>21736893242</v>
      </c>
      <c r="D19" s="37">
        <v>46995546396</v>
      </c>
      <c r="E19" s="37">
        <v>15624535095</v>
      </c>
      <c r="F19" s="37">
        <v>32866414000</v>
      </c>
      <c r="G19" s="37">
        <v>44600913299</v>
      </c>
      <c r="H19" s="37">
        <v>73484065745</v>
      </c>
      <c r="I19" s="37">
        <v>14846195833</v>
      </c>
      <c r="J19" s="37">
        <v>14000000</v>
      </c>
      <c r="K19" s="37">
        <v>6868642610</v>
      </c>
      <c r="L19" s="37">
        <v>15903643788</v>
      </c>
      <c r="M19" s="37">
        <v>3467687420</v>
      </c>
      <c r="N19" s="37">
        <v>27250000</v>
      </c>
      <c r="O19" s="37">
        <v>2778262820</v>
      </c>
      <c r="P19" s="37">
        <v>9146796043</v>
      </c>
      <c r="Q19" s="37"/>
      <c r="R19" s="37">
        <v>1827441450</v>
      </c>
      <c r="S19" s="37">
        <v>1376113359</v>
      </c>
      <c r="T19" s="37">
        <v>2012669228</v>
      </c>
      <c r="U19" s="37"/>
      <c r="V19" s="37">
        <v>221509000</v>
      </c>
      <c r="W19" s="37">
        <v>63349799263</v>
      </c>
      <c r="X19" s="37">
        <v>101736558779</v>
      </c>
      <c r="Y19" s="37">
        <v>15217199074</v>
      </c>
      <c r="Z19" s="37">
        <v>29827873069</v>
      </c>
      <c r="AA19" s="37">
        <v>168912602294</v>
      </c>
      <c r="AB19" s="37">
        <v>52594229644</v>
      </c>
      <c r="AC19" s="37">
        <v>35392628135</v>
      </c>
      <c r="AD19" s="37">
        <v>1849805500</v>
      </c>
      <c r="AE19" s="37">
        <v>6017622885</v>
      </c>
      <c r="AF19" s="37">
        <v>7662696391</v>
      </c>
      <c r="AG19" s="37">
        <v>544895500</v>
      </c>
      <c r="AH19" s="37">
        <v>15500000</v>
      </c>
      <c r="AI19" s="37">
        <v>5853930841</v>
      </c>
      <c r="AJ19" s="37">
        <v>24414500054</v>
      </c>
      <c r="AK19" s="37">
        <v>240143213886</v>
      </c>
      <c r="AL19" s="28">
        <v>8562997000</v>
      </c>
    </row>
    <row r="20" spans="1:38" x14ac:dyDescent="0.25">
      <c r="A20" s="35">
        <v>16.13</v>
      </c>
      <c r="B20" s="32" t="s">
        <v>25</v>
      </c>
      <c r="C20" s="37">
        <v>31456930465</v>
      </c>
      <c r="D20" s="37">
        <v>29773318332</v>
      </c>
      <c r="E20" s="37">
        <v>7597733737</v>
      </c>
      <c r="F20" s="37">
        <v>0</v>
      </c>
      <c r="G20" s="37">
        <v>61411232501</v>
      </c>
      <c r="H20" s="37">
        <v>132836633458</v>
      </c>
      <c r="I20" s="37">
        <v>30193440979</v>
      </c>
      <c r="J20" s="37">
        <v>0</v>
      </c>
      <c r="K20" s="37">
        <v>8605049895</v>
      </c>
      <c r="L20" s="37">
        <v>15895361425</v>
      </c>
      <c r="M20" s="37">
        <v>42727000</v>
      </c>
      <c r="N20" s="37">
        <v>0</v>
      </c>
      <c r="O20" s="37">
        <v>4013935640</v>
      </c>
      <c r="P20" s="37">
        <v>15573982086</v>
      </c>
      <c r="Q20" s="37"/>
      <c r="R20" s="37">
        <v>17828242625</v>
      </c>
      <c r="S20" s="37"/>
      <c r="T20" s="37"/>
      <c r="U20" s="37"/>
      <c r="V20" s="37"/>
      <c r="W20" s="37">
        <v>86546356919</v>
      </c>
      <c r="X20" s="37">
        <v>103662022791</v>
      </c>
      <c r="Y20" s="37">
        <v>16696595850</v>
      </c>
      <c r="Z20" s="37">
        <v>29968333182</v>
      </c>
      <c r="AA20" s="37">
        <v>212033428699</v>
      </c>
      <c r="AB20" s="37">
        <v>109643734557</v>
      </c>
      <c r="AC20" s="37">
        <v>28953902304</v>
      </c>
      <c r="AD20" s="37">
        <v>15135040000</v>
      </c>
      <c r="AE20" s="37">
        <v>9335948137</v>
      </c>
      <c r="AF20" s="37">
        <v>5440645811</v>
      </c>
      <c r="AG20" s="37">
        <v>1431376900</v>
      </c>
      <c r="AH20" s="37">
        <v>0</v>
      </c>
      <c r="AI20" s="37">
        <v>6990280132</v>
      </c>
      <c r="AJ20" s="37">
        <v>28170253330</v>
      </c>
      <c r="AK20" s="37">
        <v>115323528269</v>
      </c>
      <c r="AL20" s="28">
        <v>0</v>
      </c>
    </row>
    <row r="21" spans="1:38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</row>
    <row r="22" spans="1:38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8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</row>
    <row r="24" spans="1:3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</row>
    <row r="25" spans="1:38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8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8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8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</row>
    <row r="29" spans="1:3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</row>
    <row r="30" spans="1:38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</row>
    <row r="31" spans="1:38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</row>
    <row r="32" spans="1:3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</row>
    <row r="34" spans="1:3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</row>
    <row r="35" spans="1:3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</row>
    <row r="36" spans="1:3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</row>
    <row r="37" spans="1:37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</row>
    <row r="39" spans="1:3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</row>
  </sheetData>
  <mergeCells count="9">
    <mergeCell ref="AA5:AD5"/>
    <mergeCell ref="AE5:AH5"/>
    <mergeCell ref="AI5:AL5"/>
    <mergeCell ref="C5:F5"/>
    <mergeCell ref="G5:J5"/>
    <mergeCell ref="K5:N5"/>
    <mergeCell ref="O5:R5"/>
    <mergeCell ref="S5:V5"/>
    <mergeCell ref="W5:Z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workbookViewId="0">
      <selection activeCell="A4" sqref="A4:XFD4"/>
    </sheetView>
  </sheetViews>
  <sheetFormatPr defaultRowHeight="15" x14ac:dyDescent="0.25"/>
  <cols>
    <col min="2" max="2" width="26.140625" bestFit="1" customWidth="1"/>
    <col min="3" max="3" width="19.7109375" bestFit="1" customWidth="1"/>
    <col min="4" max="4" width="22.28515625" bestFit="1" customWidth="1"/>
    <col min="5" max="5" width="17.85546875" bestFit="1" customWidth="1"/>
    <col min="6" max="6" width="17.85546875" customWidth="1"/>
    <col min="7" max="7" width="19.7109375" bestFit="1" customWidth="1"/>
    <col min="8" max="8" width="22.28515625" bestFit="1" customWidth="1"/>
    <col min="9" max="9" width="17.28515625" bestFit="1" customWidth="1"/>
    <col min="10" max="10" width="17.85546875" bestFit="1" customWidth="1"/>
    <col min="11" max="11" width="26.42578125" bestFit="1" customWidth="1"/>
    <col min="12" max="12" width="22.28515625" bestFit="1" customWidth="1"/>
    <col min="13" max="13" width="17.85546875" bestFit="1" customWidth="1"/>
    <col min="14" max="14" width="17.85546875" customWidth="1"/>
    <col min="15" max="15" width="19.7109375" bestFit="1" customWidth="1"/>
    <col min="16" max="16" width="22.28515625" bestFit="1" customWidth="1"/>
    <col min="17" max="17" width="17.28515625" bestFit="1" customWidth="1"/>
    <col min="18" max="18" width="17.85546875" bestFit="1" customWidth="1"/>
    <col min="19" max="19" width="21" bestFit="1" customWidth="1"/>
    <col min="20" max="20" width="22.28515625" bestFit="1" customWidth="1"/>
    <col min="21" max="21" width="17.85546875" bestFit="1" customWidth="1"/>
    <col min="22" max="22" width="17.85546875" customWidth="1"/>
    <col min="23" max="23" width="19.7109375" bestFit="1" customWidth="1"/>
    <col min="24" max="24" width="22.28515625" bestFit="1" customWidth="1"/>
    <col min="25" max="25" width="17.85546875" bestFit="1" customWidth="1"/>
    <col min="26" max="26" width="29.28515625" customWidth="1"/>
    <col min="27" max="27" width="19.7109375" bestFit="1" customWidth="1"/>
    <col min="28" max="28" width="22.28515625" bestFit="1" customWidth="1"/>
    <col min="29" max="29" width="17.85546875" bestFit="1" customWidth="1"/>
    <col min="30" max="30" width="24.140625" customWidth="1"/>
    <col min="31" max="31" width="19.7109375" bestFit="1" customWidth="1"/>
    <col min="32" max="32" width="22.28515625" bestFit="1" customWidth="1"/>
    <col min="33" max="33" width="17.85546875" bestFit="1" customWidth="1"/>
    <col min="34" max="34" width="17.85546875" customWidth="1"/>
    <col min="35" max="35" width="21" bestFit="1" customWidth="1"/>
    <col min="36" max="36" width="22.28515625" bestFit="1" customWidth="1"/>
    <col min="37" max="37" width="17.85546875" bestFit="1" customWidth="1"/>
    <col min="38" max="38" width="15.28515625" bestFit="1" customWidth="1"/>
  </cols>
  <sheetData>
    <row r="1" spans="1:38" ht="18" x14ac:dyDescent="0.25">
      <c r="A1" s="10" t="s">
        <v>77</v>
      </c>
      <c r="B1" s="4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3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38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38" x14ac:dyDescent="0.2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8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8" x14ac:dyDescent="0.25">
      <c r="A6" s="33"/>
      <c r="B6" s="33"/>
      <c r="C6" s="38" t="s">
        <v>37</v>
      </c>
      <c r="D6" s="38"/>
      <c r="E6" s="38"/>
      <c r="F6" s="38"/>
      <c r="G6" s="38" t="s">
        <v>38</v>
      </c>
      <c r="H6" s="38"/>
      <c r="I6" s="38"/>
      <c r="J6" s="38"/>
      <c r="K6" s="38" t="s">
        <v>39</v>
      </c>
      <c r="L6" s="38"/>
      <c r="M6" s="38"/>
      <c r="N6" s="38"/>
      <c r="O6" s="38" t="s">
        <v>40</v>
      </c>
      <c r="P6" s="38"/>
      <c r="Q6" s="38"/>
      <c r="R6" s="38"/>
      <c r="S6" s="38" t="s">
        <v>41</v>
      </c>
      <c r="T6" s="38"/>
      <c r="U6" s="38"/>
      <c r="V6" s="38"/>
      <c r="W6" s="38" t="s">
        <v>42</v>
      </c>
      <c r="X6" s="38"/>
      <c r="Y6" s="38"/>
      <c r="Z6" s="38"/>
      <c r="AA6" s="38" t="s">
        <v>43</v>
      </c>
      <c r="AB6" s="38"/>
      <c r="AC6" s="38"/>
      <c r="AD6" s="38"/>
      <c r="AE6" s="38" t="s">
        <v>44</v>
      </c>
      <c r="AF6" s="38"/>
      <c r="AG6" s="38"/>
      <c r="AH6" s="38"/>
      <c r="AI6" s="38" t="s">
        <v>45</v>
      </c>
      <c r="AJ6" s="38"/>
      <c r="AK6" s="38"/>
      <c r="AL6" s="38"/>
    </row>
    <row r="7" spans="1:38" x14ac:dyDescent="0.25">
      <c r="A7" s="34" t="s">
        <v>46</v>
      </c>
      <c r="B7" s="34" t="s">
        <v>47</v>
      </c>
      <c r="C7" s="34" t="s">
        <v>69</v>
      </c>
      <c r="D7" s="34" t="s">
        <v>70</v>
      </c>
      <c r="E7" s="34" t="s">
        <v>71</v>
      </c>
      <c r="F7" s="34" t="s">
        <v>67</v>
      </c>
      <c r="G7" s="34" t="s">
        <v>69</v>
      </c>
      <c r="H7" s="34" t="s">
        <v>70</v>
      </c>
      <c r="I7" s="34" t="s">
        <v>67</v>
      </c>
      <c r="J7" s="34" t="s">
        <v>71</v>
      </c>
      <c r="K7" s="34" t="s">
        <v>69</v>
      </c>
      <c r="L7" s="34" t="s">
        <v>70</v>
      </c>
      <c r="M7" s="34" t="s">
        <v>71</v>
      </c>
      <c r="N7" s="34" t="s">
        <v>67</v>
      </c>
      <c r="O7" s="34" t="s">
        <v>69</v>
      </c>
      <c r="P7" s="34" t="s">
        <v>70</v>
      </c>
      <c r="Q7" s="34" t="s">
        <v>67</v>
      </c>
      <c r="R7" s="34" t="s">
        <v>71</v>
      </c>
      <c r="S7" s="34" t="s">
        <v>69</v>
      </c>
      <c r="T7" s="34" t="s">
        <v>70</v>
      </c>
      <c r="U7" s="34" t="s">
        <v>71</v>
      </c>
      <c r="V7" s="34" t="s">
        <v>67</v>
      </c>
      <c r="W7" s="34" t="s">
        <v>69</v>
      </c>
      <c r="X7" s="34" t="s">
        <v>70</v>
      </c>
      <c r="Y7" s="34" t="s">
        <v>71</v>
      </c>
      <c r="Z7" s="34" t="s">
        <v>67</v>
      </c>
      <c r="AA7" s="34" t="s">
        <v>69</v>
      </c>
      <c r="AB7" s="34" t="s">
        <v>70</v>
      </c>
      <c r="AC7" s="34" t="s">
        <v>71</v>
      </c>
      <c r="AD7" s="34" t="s">
        <v>67</v>
      </c>
      <c r="AE7" s="34" t="s">
        <v>69</v>
      </c>
      <c r="AF7" s="34" t="s">
        <v>70</v>
      </c>
      <c r="AG7" s="34" t="s">
        <v>71</v>
      </c>
      <c r="AH7" s="34" t="s">
        <v>67</v>
      </c>
      <c r="AI7" s="34" t="s">
        <v>69</v>
      </c>
      <c r="AJ7" s="34" t="s">
        <v>70</v>
      </c>
      <c r="AK7" s="34" t="s">
        <v>71</v>
      </c>
      <c r="AL7" s="39" t="s">
        <v>67</v>
      </c>
    </row>
    <row r="8" spans="1:38" x14ac:dyDescent="0.25">
      <c r="A8" s="35">
        <v>16</v>
      </c>
      <c r="B8" s="32" t="s">
        <v>68</v>
      </c>
      <c r="C8" s="37">
        <v>226735662154</v>
      </c>
      <c r="D8" s="37">
        <v>169941488951</v>
      </c>
      <c r="E8" s="37">
        <v>146683694741</v>
      </c>
      <c r="F8" s="37">
        <v>34402455125</v>
      </c>
      <c r="G8" s="37">
        <v>329266285111</v>
      </c>
      <c r="H8" s="37">
        <v>498970273356</v>
      </c>
      <c r="I8" s="37"/>
      <c r="J8" s="37">
        <v>208757184074</v>
      </c>
      <c r="K8" s="37">
        <v>16390375423</v>
      </c>
      <c r="L8" s="37">
        <v>28996740017</v>
      </c>
      <c r="M8" s="37">
        <v>5170913568</v>
      </c>
      <c r="N8" s="37">
        <v>18000000</v>
      </c>
      <c r="O8" s="37">
        <v>8551764297</v>
      </c>
      <c r="P8" s="37">
        <v>23342979978</v>
      </c>
      <c r="Q8" s="37"/>
      <c r="R8" s="37">
        <v>1967050481</v>
      </c>
      <c r="S8" s="37">
        <v>5019217958</v>
      </c>
      <c r="T8" s="37">
        <v>9730729720</v>
      </c>
      <c r="U8" s="37">
        <v>6694127333</v>
      </c>
      <c r="V8" s="37">
        <v>0</v>
      </c>
      <c r="W8" s="37">
        <v>288696012731</v>
      </c>
      <c r="X8" s="37">
        <v>243645216771</v>
      </c>
      <c r="Y8" s="37">
        <v>68115900996</v>
      </c>
      <c r="Z8" s="37">
        <v>588224177793</v>
      </c>
      <c r="AA8" s="37">
        <v>759095166385</v>
      </c>
      <c r="AB8" s="37">
        <v>303328306851</v>
      </c>
      <c r="AC8" s="37">
        <v>196490163132</v>
      </c>
      <c r="AD8" s="37">
        <v>8710269542</v>
      </c>
      <c r="AE8" s="37">
        <v>35741574709</v>
      </c>
      <c r="AF8" s="37">
        <v>52829521866</v>
      </c>
      <c r="AG8" s="37">
        <v>9970346176</v>
      </c>
      <c r="AH8" s="37">
        <v>4707732420</v>
      </c>
      <c r="AI8" s="37">
        <v>31403329880</v>
      </c>
      <c r="AJ8" s="37">
        <v>46484119026</v>
      </c>
      <c r="AK8" s="37">
        <v>473347361357</v>
      </c>
      <c r="AL8" s="28">
        <v>2826182670</v>
      </c>
    </row>
    <row r="9" spans="1:38" x14ac:dyDescent="0.25">
      <c r="A9" s="35">
        <v>16.010000000000002</v>
      </c>
      <c r="B9" s="32" t="s">
        <v>15</v>
      </c>
      <c r="C9" s="37">
        <v>40194106422</v>
      </c>
      <c r="D9" s="37">
        <v>47414450558</v>
      </c>
      <c r="E9" s="37">
        <v>11847335889</v>
      </c>
      <c r="F9" s="37">
        <v>1360805500</v>
      </c>
      <c r="G9" s="37">
        <v>94447568573</v>
      </c>
      <c r="H9" s="37">
        <v>139066285409</v>
      </c>
      <c r="I9" s="37"/>
      <c r="J9" s="37">
        <v>76022364064</v>
      </c>
      <c r="K9" s="37">
        <v>8443866639</v>
      </c>
      <c r="L9" s="37">
        <v>11558661019</v>
      </c>
      <c r="M9" s="37">
        <v>5782086240</v>
      </c>
      <c r="N9" s="37">
        <v>0</v>
      </c>
      <c r="O9" s="37">
        <v>8302085116</v>
      </c>
      <c r="P9" s="37">
        <v>20588682854</v>
      </c>
      <c r="Q9" s="37"/>
      <c r="R9" s="37">
        <v>1825522806</v>
      </c>
      <c r="S9" s="37">
        <v>2394059622</v>
      </c>
      <c r="T9" s="37">
        <v>5222174582</v>
      </c>
      <c r="U9" s="37">
        <v>1620579663</v>
      </c>
      <c r="V9" s="37">
        <v>0</v>
      </c>
      <c r="W9" s="37">
        <v>114172613635</v>
      </c>
      <c r="X9" s="37">
        <v>123314450251</v>
      </c>
      <c r="Y9" s="37">
        <v>14559154358</v>
      </c>
      <c r="Z9" s="37">
        <v>16012834694</v>
      </c>
      <c r="AA9" s="37">
        <v>358286778210</v>
      </c>
      <c r="AB9" s="37">
        <v>70471875345</v>
      </c>
      <c r="AC9" s="37">
        <v>43431500495</v>
      </c>
      <c r="AD9" s="37">
        <v>10137028370</v>
      </c>
      <c r="AE9" s="37">
        <v>8011627632</v>
      </c>
      <c r="AF9" s="37">
        <v>12674043053</v>
      </c>
      <c r="AG9" s="37">
        <v>2063295562</v>
      </c>
      <c r="AH9" s="37">
        <v>260435681</v>
      </c>
      <c r="AI9" s="37">
        <v>7902575026</v>
      </c>
      <c r="AJ9" s="37">
        <v>18574164944</v>
      </c>
      <c r="AK9" s="37">
        <v>107430549583</v>
      </c>
      <c r="AL9" s="28">
        <v>12504348268</v>
      </c>
    </row>
    <row r="10" spans="1:38" x14ac:dyDescent="0.25">
      <c r="A10" s="35">
        <v>16.02</v>
      </c>
      <c r="B10" s="32" t="s">
        <v>16</v>
      </c>
      <c r="C10" s="37">
        <v>24196445321</v>
      </c>
      <c r="D10" s="37">
        <v>20943378125</v>
      </c>
      <c r="E10" s="37">
        <v>27606059216</v>
      </c>
      <c r="F10" s="37">
        <v>3261730570</v>
      </c>
      <c r="G10" s="37">
        <v>59417195763</v>
      </c>
      <c r="H10" s="37">
        <v>69920468325</v>
      </c>
      <c r="I10" s="37"/>
      <c r="J10" s="37">
        <v>22624804219</v>
      </c>
      <c r="K10" s="37">
        <v>6710346390</v>
      </c>
      <c r="L10" s="37">
        <v>5806129737</v>
      </c>
      <c r="M10" s="37">
        <v>91466800</v>
      </c>
      <c r="N10" s="37">
        <v>18377000</v>
      </c>
      <c r="O10" s="37">
        <v>1993997087</v>
      </c>
      <c r="P10" s="37">
        <v>7825525980</v>
      </c>
      <c r="Q10" s="37">
        <v>126000000</v>
      </c>
      <c r="R10" s="37">
        <v>10262136194</v>
      </c>
      <c r="S10" s="37"/>
      <c r="T10" s="37">
        <v>3887545029</v>
      </c>
      <c r="U10" s="37"/>
      <c r="V10" s="37">
        <v>0</v>
      </c>
      <c r="W10" s="37">
        <v>75022163867</v>
      </c>
      <c r="X10" s="37">
        <v>60320863122</v>
      </c>
      <c r="Y10" s="37">
        <v>15084624370</v>
      </c>
      <c r="Z10" s="37">
        <v>11182210798</v>
      </c>
      <c r="AA10" s="37">
        <v>281566404907</v>
      </c>
      <c r="AB10" s="37">
        <v>48727182829</v>
      </c>
      <c r="AC10" s="37">
        <v>38146574138</v>
      </c>
      <c r="AD10" s="37">
        <v>8814264000</v>
      </c>
      <c r="AE10" s="37">
        <v>5484846149</v>
      </c>
      <c r="AF10" s="37">
        <v>6147315983</v>
      </c>
      <c r="AG10" s="37">
        <v>461883229</v>
      </c>
      <c r="AH10" s="37">
        <v>614192400</v>
      </c>
      <c r="AI10" s="37">
        <v>6897081612</v>
      </c>
      <c r="AJ10" s="37">
        <v>28280298242</v>
      </c>
      <c r="AK10" s="37">
        <v>170341775256</v>
      </c>
      <c r="AL10" s="28">
        <v>9332607040</v>
      </c>
    </row>
    <row r="11" spans="1:38" x14ac:dyDescent="0.25">
      <c r="A11" s="35">
        <v>16.03</v>
      </c>
      <c r="B11" s="32" t="s">
        <v>17</v>
      </c>
      <c r="C11" s="37">
        <v>27639476115</v>
      </c>
      <c r="D11" s="37">
        <v>15512539307</v>
      </c>
      <c r="E11" s="37">
        <v>4545569383</v>
      </c>
      <c r="F11" s="37">
        <v>6113630950</v>
      </c>
      <c r="G11" s="37">
        <v>90063135106</v>
      </c>
      <c r="H11" s="37">
        <v>130595833864</v>
      </c>
      <c r="I11" s="37"/>
      <c r="J11" s="37">
        <v>53875386832</v>
      </c>
      <c r="K11" s="37">
        <v>7600170824</v>
      </c>
      <c r="L11" s="37">
        <v>8407289423</v>
      </c>
      <c r="M11" s="37">
        <v>250910500</v>
      </c>
      <c r="N11" s="37">
        <v>0</v>
      </c>
      <c r="O11" s="37"/>
      <c r="P11" s="37">
        <v>8249712430</v>
      </c>
      <c r="Q11" s="37"/>
      <c r="R11" s="37">
        <v>16026695200</v>
      </c>
      <c r="S11" s="37"/>
      <c r="T11" s="37"/>
      <c r="U11" s="37"/>
      <c r="V11" s="37">
        <v>0</v>
      </c>
      <c r="W11" s="37">
        <v>73327787182</v>
      </c>
      <c r="X11" s="37">
        <v>64189774785</v>
      </c>
      <c r="Y11" s="37">
        <v>17361435592</v>
      </c>
      <c r="Z11" s="37">
        <v>43721107886</v>
      </c>
      <c r="AA11" s="37">
        <v>241282512228</v>
      </c>
      <c r="AB11" s="37">
        <v>26163857500</v>
      </c>
      <c r="AC11" s="37">
        <v>32070139238</v>
      </c>
      <c r="AD11" s="37">
        <v>1402719500</v>
      </c>
      <c r="AE11" s="37">
        <v>5631242435</v>
      </c>
      <c r="AF11" s="37">
        <v>9302773668</v>
      </c>
      <c r="AG11" s="37">
        <v>309014120</v>
      </c>
      <c r="AH11" s="37">
        <v>6356755000</v>
      </c>
      <c r="AI11" s="37">
        <v>10066678239</v>
      </c>
      <c r="AJ11" s="37">
        <v>28273909600</v>
      </c>
      <c r="AK11" s="37">
        <v>139293024400</v>
      </c>
      <c r="AL11" s="28">
        <v>10516515000</v>
      </c>
    </row>
    <row r="12" spans="1:38" x14ac:dyDescent="0.25">
      <c r="A12" s="35">
        <v>16.04</v>
      </c>
      <c r="B12" s="32" t="s">
        <v>18</v>
      </c>
      <c r="C12" s="37">
        <v>21312069513</v>
      </c>
      <c r="D12" s="37">
        <v>8367109879</v>
      </c>
      <c r="E12" s="37">
        <v>15623110263</v>
      </c>
      <c r="F12" s="37">
        <v>11823989700</v>
      </c>
      <c r="G12" s="37">
        <v>68501416823</v>
      </c>
      <c r="H12" s="37">
        <v>74528724882</v>
      </c>
      <c r="I12" s="37"/>
      <c r="J12" s="37">
        <v>50213720068</v>
      </c>
      <c r="K12" s="37">
        <v>2165906429</v>
      </c>
      <c r="L12" s="37">
        <v>4610454581</v>
      </c>
      <c r="M12" s="37">
        <v>426013900</v>
      </c>
      <c r="N12" s="37">
        <v>0</v>
      </c>
      <c r="O12" s="37">
        <v>4178896322</v>
      </c>
      <c r="P12" s="37">
        <v>5386936995</v>
      </c>
      <c r="Q12" s="37"/>
      <c r="R12" s="37">
        <v>9696450900</v>
      </c>
      <c r="S12" s="37"/>
      <c r="T12" s="37"/>
      <c r="U12" s="37"/>
      <c r="V12" s="37">
        <v>0</v>
      </c>
      <c r="W12" s="37">
        <v>67452660181</v>
      </c>
      <c r="X12" s="37">
        <v>49599442862</v>
      </c>
      <c r="Y12" s="37">
        <v>10043666066</v>
      </c>
      <c r="Z12" s="37">
        <v>17597975417</v>
      </c>
      <c r="AA12" s="37">
        <v>267259667897</v>
      </c>
      <c r="AB12" s="37">
        <v>33246681987</v>
      </c>
      <c r="AC12" s="37">
        <v>18682630572</v>
      </c>
      <c r="AD12" s="37">
        <v>12080900</v>
      </c>
      <c r="AE12" s="37">
        <v>5129712198</v>
      </c>
      <c r="AF12" s="37">
        <v>3359592281</v>
      </c>
      <c r="AG12" s="37">
        <v>1067895212</v>
      </c>
      <c r="AH12" s="37">
        <v>0</v>
      </c>
      <c r="AI12" s="37">
        <v>6668605610</v>
      </c>
      <c r="AJ12" s="37">
        <v>5401391245</v>
      </c>
      <c r="AK12" s="37">
        <v>96779776411</v>
      </c>
      <c r="AL12" s="28">
        <v>4544740551</v>
      </c>
    </row>
    <row r="13" spans="1:38" x14ac:dyDescent="0.25">
      <c r="A13" s="35">
        <v>16.05</v>
      </c>
      <c r="B13" s="32" t="s">
        <v>19</v>
      </c>
      <c r="C13" s="37">
        <v>21720995425</v>
      </c>
      <c r="D13" s="37">
        <v>21147385027</v>
      </c>
      <c r="E13" s="37">
        <v>8181351840</v>
      </c>
      <c r="F13" s="37">
        <v>5009767700</v>
      </c>
      <c r="G13" s="37">
        <v>61999806574</v>
      </c>
      <c r="H13" s="37">
        <v>108847249692</v>
      </c>
      <c r="I13" s="37"/>
      <c r="J13" s="37">
        <v>38241054071</v>
      </c>
      <c r="K13" s="37">
        <v>6097431056</v>
      </c>
      <c r="L13" s="37">
        <v>4902942482</v>
      </c>
      <c r="M13" s="37">
        <v>455676500</v>
      </c>
      <c r="N13" s="37">
        <v>0</v>
      </c>
      <c r="O13" s="37"/>
      <c r="P13" s="37">
        <v>5255104019</v>
      </c>
      <c r="Q13" s="37"/>
      <c r="R13" s="37">
        <v>1902840880</v>
      </c>
      <c r="S13" s="37"/>
      <c r="T13" s="37"/>
      <c r="U13" s="37"/>
      <c r="V13" s="37">
        <v>0</v>
      </c>
      <c r="W13" s="37">
        <v>65141742431</v>
      </c>
      <c r="X13" s="37">
        <v>86192848362</v>
      </c>
      <c r="Y13" s="37">
        <v>11453663148</v>
      </c>
      <c r="Z13" s="37">
        <v>15949894369</v>
      </c>
      <c r="AA13" s="37">
        <v>245044850418</v>
      </c>
      <c r="AB13" s="37">
        <v>40015876596</v>
      </c>
      <c r="AC13" s="37">
        <v>14077402688</v>
      </c>
      <c r="AD13" s="37">
        <v>0</v>
      </c>
      <c r="AE13" s="37">
        <v>5766590256</v>
      </c>
      <c r="AF13" s="37">
        <v>7477707280</v>
      </c>
      <c r="AG13" s="37">
        <v>199784500</v>
      </c>
      <c r="AH13" s="37">
        <v>926419000</v>
      </c>
      <c r="AI13" s="37">
        <v>7066915713</v>
      </c>
      <c r="AJ13" s="37">
        <v>11949550345</v>
      </c>
      <c r="AK13" s="37">
        <v>134912728296</v>
      </c>
      <c r="AL13" s="28">
        <v>0</v>
      </c>
    </row>
    <row r="14" spans="1:38" x14ac:dyDescent="0.25">
      <c r="A14" s="35">
        <v>16.059999999999999</v>
      </c>
      <c r="B14" s="32" t="s">
        <v>32</v>
      </c>
      <c r="C14" s="37">
        <v>33541889261</v>
      </c>
      <c r="D14" s="37">
        <v>39752250410</v>
      </c>
      <c r="E14" s="37">
        <v>14436298805</v>
      </c>
      <c r="F14" s="37">
        <v>6403611229</v>
      </c>
      <c r="G14" s="37">
        <v>69438577218</v>
      </c>
      <c r="H14" s="37">
        <v>97758990308</v>
      </c>
      <c r="I14" s="37">
        <v>11000000</v>
      </c>
      <c r="J14" s="37">
        <v>47202537714</v>
      </c>
      <c r="K14" s="37">
        <v>13736956508</v>
      </c>
      <c r="L14" s="37">
        <v>13233657971</v>
      </c>
      <c r="M14" s="37">
        <v>158298800</v>
      </c>
      <c r="N14" s="37">
        <v>130298300</v>
      </c>
      <c r="O14" s="37">
        <v>3150767090</v>
      </c>
      <c r="P14" s="37">
        <v>6475741514</v>
      </c>
      <c r="Q14" s="37">
        <v>49585000</v>
      </c>
      <c r="R14" s="37">
        <v>3971960590</v>
      </c>
      <c r="S14" s="37">
        <v>3352361318</v>
      </c>
      <c r="T14" s="37">
        <v>8866740343</v>
      </c>
      <c r="U14" s="37">
        <v>21736796043</v>
      </c>
      <c r="V14" s="37">
        <v>680795000</v>
      </c>
      <c r="W14" s="37">
        <v>108380838049</v>
      </c>
      <c r="X14" s="37">
        <v>203538382947</v>
      </c>
      <c r="Y14" s="37">
        <v>4503000435</v>
      </c>
      <c r="Z14" s="37">
        <v>6642217148</v>
      </c>
      <c r="AA14" s="37">
        <v>227823228451</v>
      </c>
      <c r="AB14" s="37">
        <v>72358555549</v>
      </c>
      <c r="AC14" s="37">
        <v>40768404649</v>
      </c>
      <c r="AD14" s="37">
        <v>10483149713</v>
      </c>
      <c r="AE14" s="37">
        <v>7140694170</v>
      </c>
      <c r="AF14" s="37">
        <v>10274339771</v>
      </c>
      <c r="AG14" s="37">
        <v>1328971981</v>
      </c>
      <c r="AH14" s="37">
        <v>27380000</v>
      </c>
      <c r="AI14" s="37">
        <v>11584957065</v>
      </c>
      <c r="AJ14" s="37">
        <v>24998314458</v>
      </c>
      <c r="AK14" s="37">
        <v>106964886585</v>
      </c>
      <c r="AL14" s="28">
        <v>10372547500</v>
      </c>
    </row>
    <row r="15" spans="1:38" x14ac:dyDescent="0.25">
      <c r="A15" s="35">
        <v>16.07</v>
      </c>
      <c r="B15" s="32" t="s">
        <v>21</v>
      </c>
      <c r="C15" s="37">
        <v>32252747372</v>
      </c>
      <c r="D15" s="37">
        <v>43098202662</v>
      </c>
      <c r="E15" s="37">
        <v>36051399055</v>
      </c>
      <c r="F15" s="37">
        <v>3166046000</v>
      </c>
      <c r="G15" s="37">
        <v>71472754549</v>
      </c>
      <c r="H15" s="37">
        <v>98002377688</v>
      </c>
      <c r="I15" s="37">
        <v>177994000</v>
      </c>
      <c r="J15" s="37">
        <v>38620396566</v>
      </c>
      <c r="K15" s="37">
        <v>7108402862</v>
      </c>
      <c r="L15" s="37">
        <v>14977712020</v>
      </c>
      <c r="M15" s="37">
        <v>4497586700</v>
      </c>
      <c r="N15" s="37">
        <v>75000000</v>
      </c>
      <c r="O15" s="37">
        <v>6608992001</v>
      </c>
      <c r="P15" s="37">
        <v>22270244631</v>
      </c>
      <c r="Q15" s="37"/>
      <c r="R15" s="37">
        <v>13414239924</v>
      </c>
      <c r="S15" s="37"/>
      <c r="T15" s="37"/>
      <c r="U15" s="37"/>
      <c r="V15" s="37">
        <v>0</v>
      </c>
      <c r="W15" s="37">
        <v>84614444552</v>
      </c>
      <c r="X15" s="37">
        <v>103754847547</v>
      </c>
      <c r="Y15" s="37">
        <v>9308942723</v>
      </c>
      <c r="Z15" s="37">
        <v>59175557730</v>
      </c>
      <c r="AA15" s="37">
        <v>250476990636</v>
      </c>
      <c r="AB15" s="37">
        <v>44953040232</v>
      </c>
      <c r="AC15" s="37">
        <v>47046343649</v>
      </c>
      <c r="AD15" s="37">
        <v>24046523000</v>
      </c>
      <c r="AE15" s="37">
        <v>8909302826</v>
      </c>
      <c r="AF15" s="37">
        <v>11684751671</v>
      </c>
      <c r="AG15" s="37">
        <v>1646517260</v>
      </c>
      <c r="AH15" s="37">
        <v>4626655209</v>
      </c>
      <c r="AI15" s="37">
        <v>8402574103</v>
      </c>
      <c r="AJ15" s="37">
        <v>27160380665</v>
      </c>
      <c r="AK15" s="37">
        <v>192090300202</v>
      </c>
      <c r="AL15" s="28">
        <v>2588291571</v>
      </c>
    </row>
    <row r="16" spans="1:38" x14ac:dyDescent="0.25">
      <c r="A16" s="35">
        <v>16.079999999999998</v>
      </c>
      <c r="B16" s="32" t="s">
        <v>33</v>
      </c>
      <c r="C16" s="37">
        <v>32101783276</v>
      </c>
      <c r="D16" s="37">
        <v>16169029263</v>
      </c>
      <c r="E16" s="37">
        <v>7554939687</v>
      </c>
      <c r="F16" s="37">
        <v>2170808250</v>
      </c>
      <c r="G16" s="37">
        <v>77709935880</v>
      </c>
      <c r="H16" s="37">
        <v>100075706951</v>
      </c>
      <c r="I16" s="37"/>
      <c r="J16" s="37">
        <v>106223463107</v>
      </c>
      <c r="K16" s="37">
        <v>3348563372</v>
      </c>
      <c r="L16" s="37">
        <v>12743612133</v>
      </c>
      <c r="M16" s="37">
        <v>1014221000</v>
      </c>
      <c r="N16" s="37">
        <v>0</v>
      </c>
      <c r="O16" s="37"/>
      <c r="P16" s="37">
        <v>9679274977</v>
      </c>
      <c r="Q16" s="37"/>
      <c r="R16" s="37">
        <v>868405607</v>
      </c>
      <c r="S16" s="37">
        <v>2081766993</v>
      </c>
      <c r="T16" s="37">
        <v>2216993062</v>
      </c>
      <c r="U16" s="37">
        <v>1860000470</v>
      </c>
      <c r="V16" s="37">
        <v>0</v>
      </c>
      <c r="W16" s="37">
        <v>82616112492</v>
      </c>
      <c r="X16" s="37">
        <v>79044138422</v>
      </c>
      <c r="Y16" s="37">
        <v>9404099267</v>
      </c>
      <c r="Z16" s="37">
        <v>34409886581</v>
      </c>
      <c r="AA16" s="37">
        <v>315406414196</v>
      </c>
      <c r="AB16" s="37">
        <v>85212340743</v>
      </c>
      <c r="AC16" s="37">
        <v>14343935490</v>
      </c>
      <c r="AD16" s="37">
        <v>7275957062</v>
      </c>
      <c r="AE16" s="37">
        <v>5185015533</v>
      </c>
      <c r="AF16" s="37">
        <v>7267220842</v>
      </c>
      <c r="AG16" s="37">
        <v>678451500</v>
      </c>
      <c r="AH16" s="37">
        <v>0</v>
      </c>
      <c r="AI16" s="37">
        <v>10848982813</v>
      </c>
      <c r="AJ16" s="37">
        <v>27897108794</v>
      </c>
      <c r="AK16" s="37">
        <v>165414582242</v>
      </c>
      <c r="AL16" s="28">
        <v>5432374000</v>
      </c>
    </row>
    <row r="17" spans="1:38" x14ac:dyDescent="0.25">
      <c r="A17" s="35">
        <v>16.09</v>
      </c>
      <c r="B17" s="32" t="s">
        <v>22</v>
      </c>
      <c r="C17" s="37">
        <v>28227744802</v>
      </c>
      <c r="D17" s="37">
        <v>30461447176</v>
      </c>
      <c r="E17" s="37">
        <v>26502891552</v>
      </c>
      <c r="F17" s="37">
        <v>2625250000</v>
      </c>
      <c r="G17" s="37">
        <v>62424715204</v>
      </c>
      <c r="H17" s="37">
        <v>63745663903</v>
      </c>
      <c r="I17" s="37"/>
      <c r="J17" s="37">
        <v>14287798925</v>
      </c>
      <c r="K17" s="37">
        <v>6826680151</v>
      </c>
      <c r="L17" s="37">
        <v>6206866000</v>
      </c>
      <c r="M17" s="37">
        <v>1249790000</v>
      </c>
      <c r="N17" s="37">
        <v>0</v>
      </c>
      <c r="O17" s="37">
        <v>2888177629</v>
      </c>
      <c r="P17" s="37">
        <v>11465634710</v>
      </c>
      <c r="Q17" s="37"/>
      <c r="R17" s="37">
        <v>5510767900</v>
      </c>
      <c r="S17" s="37">
        <v>1950827831</v>
      </c>
      <c r="T17" s="37">
        <v>2729013074</v>
      </c>
      <c r="U17" s="37">
        <v>1200459600</v>
      </c>
      <c r="V17" s="37">
        <v>0</v>
      </c>
      <c r="W17" s="37">
        <v>75569833027</v>
      </c>
      <c r="X17" s="37">
        <v>77843815126</v>
      </c>
      <c r="Y17" s="37">
        <v>12349840209</v>
      </c>
      <c r="Z17" s="37">
        <v>30366672260</v>
      </c>
      <c r="AA17" s="37">
        <v>204638023348</v>
      </c>
      <c r="AB17" s="37">
        <v>31090907638</v>
      </c>
      <c r="AC17" s="37">
        <v>34366875544</v>
      </c>
      <c r="AD17" s="37">
        <v>41106375</v>
      </c>
      <c r="AE17" s="37">
        <v>5647312609</v>
      </c>
      <c r="AF17" s="37">
        <v>6529207933</v>
      </c>
      <c r="AG17" s="37">
        <v>362072627</v>
      </c>
      <c r="AH17" s="37">
        <v>0</v>
      </c>
      <c r="AI17" s="37">
        <v>9186089542</v>
      </c>
      <c r="AJ17" s="37">
        <v>65848389799</v>
      </c>
      <c r="AK17" s="37">
        <v>116762899842</v>
      </c>
      <c r="AL17" s="28">
        <v>0</v>
      </c>
    </row>
    <row r="18" spans="1:38" x14ac:dyDescent="0.25">
      <c r="A18" s="35">
        <v>16.100000000000001</v>
      </c>
      <c r="B18" s="32" t="s">
        <v>34</v>
      </c>
      <c r="C18" s="37">
        <v>16950651429</v>
      </c>
      <c r="D18" s="37">
        <v>15861833285</v>
      </c>
      <c r="E18" s="37">
        <v>6700864660</v>
      </c>
      <c r="F18" s="37">
        <v>488925000</v>
      </c>
      <c r="G18" s="37">
        <v>81974717882</v>
      </c>
      <c r="H18" s="37">
        <v>99683719322</v>
      </c>
      <c r="I18" s="37"/>
      <c r="J18" s="37">
        <v>55484953880</v>
      </c>
      <c r="K18" s="37">
        <v>8785868201</v>
      </c>
      <c r="L18" s="37">
        <v>6621687776</v>
      </c>
      <c r="M18" s="37">
        <v>251435000</v>
      </c>
      <c r="N18" s="37">
        <v>46200000</v>
      </c>
      <c r="O18" s="37">
        <v>4851060058</v>
      </c>
      <c r="P18" s="37">
        <v>18929227046</v>
      </c>
      <c r="Q18" s="37">
        <v>174910000</v>
      </c>
      <c r="R18" s="37">
        <v>4448850499</v>
      </c>
      <c r="S18" s="37"/>
      <c r="T18" s="37"/>
      <c r="U18" s="37"/>
      <c r="V18" s="37">
        <v>0</v>
      </c>
      <c r="W18" s="37">
        <v>105020993542</v>
      </c>
      <c r="X18" s="37">
        <v>98007053787</v>
      </c>
      <c r="Y18" s="37">
        <v>17177855281</v>
      </c>
      <c r="Z18" s="37">
        <v>12346095032</v>
      </c>
      <c r="AA18" s="37">
        <v>171570073073</v>
      </c>
      <c r="AB18" s="37">
        <v>51723743677</v>
      </c>
      <c r="AC18" s="37">
        <v>21838689970</v>
      </c>
      <c r="AD18" s="37">
        <v>4891725000</v>
      </c>
      <c r="AE18" s="37">
        <v>7744874726</v>
      </c>
      <c r="AF18" s="37">
        <v>6148931096</v>
      </c>
      <c r="AG18" s="37">
        <v>1050640280</v>
      </c>
      <c r="AH18" s="37">
        <v>55750000</v>
      </c>
      <c r="AI18" s="37">
        <v>8600639264</v>
      </c>
      <c r="AJ18" s="37">
        <v>18361618846</v>
      </c>
      <c r="AK18" s="37">
        <v>174475376981</v>
      </c>
      <c r="AL18" s="28">
        <v>14262742300</v>
      </c>
    </row>
    <row r="19" spans="1:38" x14ac:dyDescent="0.25">
      <c r="A19" s="35">
        <v>16.11</v>
      </c>
      <c r="B19" s="32" t="s">
        <v>35</v>
      </c>
      <c r="C19" s="37">
        <v>27173956629</v>
      </c>
      <c r="D19" s="37">
        <v>33251653374</v>
      </c>
      <c r="E19" s="37">
        <v>8284601489</v>
      </c>
      <c r="F19" s="37">
        <v>0</v>
      </c>
      <c r="G19" s="37">
        <v>69908267612</v>
      </c>
      <c r="H19" s="37">
        <v>79624391566</v>
      </c>
      <c r="I19" s="37"/>
      <c r="J19" s="37">
        <v>46483384748</v>
      </c>
      <c r="K19" s="37">
        <v>10832153697</v>
      </c>
      <c r="L19" s="37">
        <v>16876160081</v>
      </c>
      <c r="M19" s="37">
        <v>542161600</v>
      </c>
      <c r="N19" s="37">
        <v>0</v>
      </c>
      <c r="O19" s="37">
        <v>6066118101</v>
      </c>
      <c r="P19" s="37">
        <v>53242092674</v>
      </c>
      <c r="Q19" s="37"/>
      <c r="R19" s="37">
        <v>16466005602</v>
      </c>
      <c r="S19" s="37">
        <v>3656537951</v>
      </c>
      <c r="T19" s="37">
        <v>9518520822</v>
      </c>
      <c r="U19" s="37">
        <v>347598000</v>
      </c>
      <c r="V19" s="37">
        <v>189150000</v>
      </c>
      <c r="W19" s="37">
        <v>121984522397</v>
      </c>
      <c r="X19" s="37">
        <v>138238622876</v>
      </c>
      <c r="Y19" s="37">
        <v>17433365300</v>
      </c>
      <c r="Z19" s="37">
        <v>2393257434</v>
      </c>
      <c r="AA19" s="37">
        <v>329525148782</v>
      </c>
      <c r="AB19" s="37">
        <v>97136834769</v>
      </c>
      <c r="AC19" s="37">
        <v>35613507326</v>
      </c>
      <c r="AD19" s="37">
        <v>19922351411</v>
      </c>
      <c r="AE19" s="37">
        <v>10237666640</v>
      </c>
      <c r="AF19" s="37">
        <v>13460242687</v>
      </c>
      <c r="AG19" s="37">
        <v>1156986025</v>
      </c>
      <c r="AH19" s="37">
        <v>0</v>
      </c>
      <c r="AI19" s="37">
        <v>10402873267</v>
      </c>
      <c r="AJ19" s="37">
        <v>54428058591</v>
      </c>
      <c r="AK19" s="37">
        <v>182509823236</v>
      </c>
      <c r="AL19" s="28">
        <v>3527989000</v>
      </c>
    </row>
    <row r="20" spans="1:38" x14ac:dyDescent="0.25">
      <c r="A20" s="35">
        <v>16.12</v>
      </c>
      <c r="B20" s="32" t="s">
        <v>24</v>
      </c>
      <c r="C20" s="37">
        <v>24020118762</v>
      </c>
      <c r="D20" s="37">
        <v>48540355787</v>
      </c>
      <c r="E20" s="37">
        <v>12730087300</v>
      </c>
      <c r="F20" s="37">
        <v>35474659050</v>
      </c>
      <c r="G20" s="37">
        <v>43742084125</v>
      </c>
      <c r="H20" s="37">
        <v>87604485120</v>
      </c>
      <c r="I20" s="37">
        <v>10000000</v>
      </c>
      <c r="J20" s="37">
        <v>15832857227</v>
      </c>
      <c r="K20" s="37">
        <v>7227048332</v>
      </c>
      <c r="L20" s="37">
        <v>19834993869</v>
      </c>
      <c r="M20" s="37">
        <v>675102000</v>
      </c>
      <c r="N20" s="37">
        <v>7500000</v>
      </c>
      <c r="O20" s="37">
        <v>2738060611</v>
      </c>
      <c r="P20" s="37">
        <v>7367477627</v>
      </c>
      <c r="Q20" s="37">
        <v>5290000</v>
      </c>
      <c r="R20" s="37">
        <v>1552875955</v>
      </c>
      <c r="S20" s="37">
        <v>1641465764</v>
      </c>
      <c r="T20" s="37">
        <v>3113258637</v>
      </c>
      <c r="U20" s="37">
        <v>1042416000</v>
      </c>
      <c r="V20" s="37">
        <v>2475000</v>
      </c>
      <c r="W20" s="37">
        <v>70224377385</v>
      </c>
      <c r="X20" s="37">
        <v>110772969959</v>
      </c>
      <c r="Y20" s="37">
        <v>10994762242</v>
      </c>
      <c r="Z20" s="37">
        <v>25431975323</v>
      </c>
      <c r="AA20" s="37">
        <v>168519484570</v>
      </c>
      <c r="AB20" s="37">
        <v>61498867548</v>
      </c>
      <c r="AC20" s="37">
        <v>39176748928</v>
      </c>
      <c r="AD20" s="37">
        <v>3043763400</v>
      </c>
      <c r="AE20" s="37">
        <v>6282868905</v>
      </c>
      <c r="AF20" s="37">
        <v>9272992391</v>
      </c>
      <c r="AG20" s="37">
        <v>1005542700</v>
      </c>
      <c r="AH20" s="37">
        <v>182855000</v>
      </c>
      <c r="AI20" s="37">
        <v>6218386694</v>
      </c>
      <c r="AJ20" s="37">
        <v>26688769420</v>
      </c>
      <c r="AK20" s="37">
        <v>182489187372</v>
      </c>
      <c r="AL20" s="28">
        <v>2650000000</v>
      </c>
    </row>
    <row r="21" spans="1:38" x14ac:dyDescent="0.25">
      <c r="A21" s="35">
        <v>16.13</v>
      </c>
      <c r="B21" s="32" t="s">
        <v>25</v>
      </c>
      <c r="C21" s="37">
        <v>33707628989</v>
      </c>
      <c r="D21" s="37">
        <v>34877120590</v>
      </c>
      <c r="E21" s="37">
        <v>10597893583</v>
      </c>
      <c r="F21" s="37">
        <v>0</v>
      </c>
      <c r="G21" s="37">
        <v>68372930012</v>
      </c>
      <c r="H21" s="37">
        <v>145212669672</v>
      </c>
      <c r="I21" s="37"/>
      <c r="J21" s="37">
        <v>27398299601</v>
      </c>
      <c r="K21" s="37">
        <v>9691586186</v>
      </c>
      <c r="L21" s="37">
        <v>11938108273</v>
      </c>
      <c r="M21" s="37">
        <v>584231750</v>
      </c>
      <c r="N21" s="37">
        <v>0</v>
      </c>
      <c r="O21" s="37">
        <v>4468272456</v>
      </c>
      <c r="P21" s="37">
        <v>16922519122</v>
      </c>
      <c r="Q21" s="37"/>
      <c r="R21" s="37">
        <v>7838481330</v>
      </c>
      <c r="S21" s="37"/>
      <c r="T21" s="37"/>
      <c r="U21" s="37"/>
      <c r="V21" s="37">
        <v>0</v>
      </c>
      <c r="W21" s="37">
        <v>105723258418</v>
      </c>
      <c r="X21" s="37">
        <v>139765188216</v>
      </c>
      <c r="Y21" s="37">
        <v>15564121914</v>
      </c>
      <c r="Z21" s="37">
        <v>10128867254</v>
      </c>
      <c r="AA21" s="37">
        <v>214925220163</v>
      </c>
      <c r="AB21" s="37">
        <v>109306872907</v>
      </c>
      <c r="AC21" s="37">
        <v>55896532391</v>
      </c>
      <c r="AD21" s="37">
        <v>20099630000</v>
      </c>
      <c r="AE21" s="37">
        <v>8517059657</v>
      </c>
      <c r="AF21" s="37">
        <v>9842633898</v>
      </c>
      <c r="AG21" s="37">
        <v>3765142904</v>
      </c>
      <c r="AH21" s="37">
        <v>0</v>
      </c>
      <c r="AI21" s="37">
        <v>7657704420</v>
      </c>
      <c r="AJ21" s="37">
        <v>51165504345</v>
      </c>
      <c r="AK21" s="37">
        <v>115960938287</v>
      </c>
      <c r="AL21" s="28">
        <v>0</v>
      </c>
    </row>
    <row r="22" spans="1:38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</row>
    <row r="23" spans="1:38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</row>
    <row r="24" spans="1:38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</row>
    <row r="25" spans="1:38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</row>
    <row r="26" spans="1:38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</row>
    <row r="27" spans="1:38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</row>
    <row r="28" spans="1:38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</row>
    <row r="29" spans="1:38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</row>
    <row r="30" spans="1:38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</row>
    <row r="31" spans="1:38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</row>
    <row r="32" spans="1:38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</row>
    <row r="33" spans="1:37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</row>
    <row r="34" spans="1:37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</row>
    <row r="35" spans="1:37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</row>
    <row r="36" spans="1:37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</row>
    <row r="37" spans="1:37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</row>
    <row r="38" spans="1:37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</row>
    <row r="39" spans="1:37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</row>
    <row r="40" spans="1:37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</row>
    <row r="41" spans="1:37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</row>
  </sheetData>
  <mergeCells count="9">
    <mergeCell ref="W6:Z6"/>
    <mergeCell ref="AA6:AD6"/>
    <mergeCell ref="AE6:AH6"/>
    <mergeCell ref="AI6:AL6"/>
    <mergeCell ref="C6:F6"/>
    <mergeCell ref="G6:J6"/>
    <mergeCell ref="K6:N6"/>
    <mergeCell ref="O6:R6"/>
    <mergeCell ref="S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R-2010</vt:lpstr>
      <vt:lpstr>R-2011</vt:lpstr>
      <vt:lpstr>R-2012</vt:lpstr>
      <vt:lpstr>R-2013</vt:lpstr>
      <vt:lpstr>R-2014</vt:lpstr>
      <vt:lpstr>R-2015</vt:lpstr>
      <vt:lpstr>R-2016</vt:lpstr>
      <vt:lpstr>R-2017</vt:lpstr>
      <vt:lpstr>R-2018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Nosveri</dc:creator>
  <cp:lastModifiedBy>Ivan Nosveri</cp:lastModifiedBy>
  <dcterms:created xsi:type="dcterms:W3CDTF">2020-01-08T01:15:47Z</dcterms:created>
  <dcterms:modified xsi:type="dcterms:W3CDTF">2020-01-08T07:26:49Z</dcterms:modified>
</cp:coreProperties>
</file>